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S thi\Năm học 2023-2024\tot nghiep\DS thi mơi\"/>
    </mc:Choice>
  </mc:AlternateContent>
  <bookViews>
    <workbookView xWindow="240" yWindow="780" windowWidth="11280" windowHeight="7350" tabRatio="903" firstSheet="5" activeTab="12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301 nhà G" sheetId="22" r:id="rId6"/>
    <sheet name="305|1 nhà G " sheetId="30" r:id="rId7"/>
    <sheet name="305|2 nhà G" sheetId="31" r:id="rId8"/>
    <sheet name="308 nhà G" sheetId="32" r:id="rId9"/>
    <sheet name="311 nhà G" sheetId="33" r:id="rId10"/>
    <sheet name="314 nhà G" sheetId="34" r:id="rId11"/>
    <sheet name="316|1 nhà G" sheetId="35" r:id="rId12"/>
    <sheet name="316|2 nhà G" sheetId="36" r:id="rId13"/>
  </sheet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'301 nhà G'!$1:$7</definedName>
    <definedName name="_xlnm.Print_Titles" localSheetId="6">'305|1 nhà G '!$1:$7</definedName>
    <definedName name="_xlnm.Print_Titles" localSheetId="7">'305|2 nhà G'!$1:$7</definedName>
    <definedName name="_xlnm.Print_Titles" localSheetId="8">'308 nhà G'!$1:$7</definedName>
    <definedName name="_xlnm.Print_Titles" localSheetId="9">'311 nhà G'!$1:$7</definedName>
    <definedName name="_xlnm.Print_Titles" localSheetId="10">'314 nhà G'!$1:$7</definedName>
    <definedName name="_xlnm.Print_Titles" localSheetId="11">'316|1 nhà G'!$1:$7</definedName>
    <definedName name="_xlnm.Print_Titles" localSheetId="12">'316|2 nhà G'!$1:$7</definedName>
  </definedNames>
  <calcPr calcId="152511" iterate="1"/>
</workbook>
</file>

<file path=xl/calcChain.xml><?xml version="1.0" encoding="utf-8"?>
<calcChain xmlns="http://schemas.openxmlformats.org/spreadsheetml/2006/main"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<sst xmlns="http://schemas.openxmlformats.org/spreadsheetml/2006/main" count="1719" uniqueCount="344">
  <si>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</si>
  <si>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</si>
  <si>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</si>
  <si>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</si>
  <si>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</si>
  <si>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</si>
  <si>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</si>
  <si>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</si>
  <si>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</si>
  <si>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</si>
  <si>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</si>
  <si>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</si>
  <si>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</si>
  <si>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</si>
  <si>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</si>
  <si>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</si>
  <si>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</si>
  <si>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</si>
  <si>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</si>
  <si>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</si>
  <si>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</si>
  <si>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</si>
  <si>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</si>
  <si>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</si>
  <si>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</si>
  <si>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</si>
  <si>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</si>
  <si>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</si>
  <si>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</si>
  <si>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</si>
  <si>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</si>
  <si>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</si>
  <si>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</si>
  <si>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</si>
  <si>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</si>
  <si>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</si>
  <si>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</si>
  <si>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</si>
  <si>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</si>
  <si>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</si>
  <si>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</si>
  <si>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</si>
  <si>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</si>
  <si>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</si>
  <si>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</si>
  <si>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</si>
  <si>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</si>
  <si>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</si>
  <si>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</si>
  <si>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</si>
  <si>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</si>
  <si>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</si>
  <si>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</si>
  <si>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</si>
  <si>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</si>
  <si>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</si>
  <si>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</si>
  <si>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</si>
  <si>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</si>
  <si>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</si>
  <si>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</si>
  <si>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</si>
  <si>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</si>
  <si>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</si>
  <si>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</si>
  <si>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</si>
  <si>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</si>
  <si>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</si>
  <si>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</si>
  <si>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</si>
  <si>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</si>
  <si>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</si>
  <si>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</si>
  <si>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</si>
  <si>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</si>
  <si>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Vân</t>
  </si>
  <si>
    <t>Nhi</t>
  </si>
  <si>
    <t>Linh</t>
  </si>
  <si>
    <t>Thảo</t>
  </si>
  <si>
    <t>Hiền</t>
  </si>
  <si>
    <t>Quyên</t>
  </si>
  <si>
    <t>Nữ</t>
  </si>
  <si>
    <t>Lê Thị</t>
  </si>
  <si>
    <t>Đà Nẵng</t>
  </si>
  <si>
    <t/>
  </si>
  <si>
    <t>Giang</t>
  </si>
  <si>
    <t>Vy</t>
  </si>
  <si>
    <t>Anh</t>
  </si>
  <si>
    <t>Ly</t>
  </si>
  <si>
    <t>Nguyễn Thị Minh</t>
  </si>
  <si>
    <t>Tâm</t>
  </si>
  <si>
    <t>Hà</t>
  </si>
  <si>
    <t>Phúc</t>
  </si>
  <si>
    <t>Khánh</t>
  </si>
  <si>
    <t>Ngân</t>
  </si>
  <si>
    <t>Ngọc</t>
  </si>
  <si>
    <t>Nam</t>
  </si>
  <si>
    <t>Trang</t>
  </si>
  <si>
    <t>Sương</t>
  </si>
  <si>
    <t>Thương</t>
  </si>
  <si>
    <t>Uyên</t>
  </si>
  <si>
    <t>Nguyễn Thị</t>
  </si>
  <si>
    <t>Huy</t>
  </si>
  <si>
    <t>Trần Minh</t>
  </si>
  <si>
    <t>My</t>
  </si>
  <si>
    <t>Phương</t>
  </si>
  <si>
    <t>Nguyễn Thị Kim</t>
  </si>
  <si>
    <t>Dung</t>
  </si>
  <si>
    <t>Hoa</t>
  </si>
  <si>
    <t>Huệ</t>
  </si>
  <si>
    <t>Nga</t>
  </si>
  <si>
    <t>Nhung</t>
  </si>
  <si>
    <t>Huyền</t>
  </si>
  <si>
    <t>Nguyên</t>
  </si>
  <si>
    <t>Vi</t>
  </si>
  <si>
    <t>Xuân</t>
  </si>
  <si>
    <t>An</t>
  </si>
  <si>
    <t>Kiều</t>
  </si>
  <si>
    <t>Oanh</t>
  </si>
  <si>
    <t>Trinh</t>
  </si>
  <si>
    <t>Hiếu</t>
  </si>
  <si>
    <t>Thư</t>
  </si>
  <si>
    <t>Hoài</t>
  </si>
  <si>
    <t>Lộc</t>
  </si>
  <si>
    <t>Như</t>
  </si>
  <si>
    <t>Trúc</t>
  </si>
  <si>
    <t>Nhàn</t>
  </si>
  <si>
    <t>Nguyễn Thị Ngọc</t>
  </si>
  <si>
    <t>Nguyễn Thị Hoài</t>
  </si>
  <si>
    <t>NGÀY SINH</t>
  </si>
  <si>
    <t>NƠI SINH</t>
  </si>
  <si>
    <t>GIỚI TÍNH</t>
  </si>
  <si>
    <t>SỐ TỜ</t>
  </si>
  <si>
    <t>P.1</t>
  </si>
  <si>
    <t>Quảng Nam</t>
  </si>
  <si>
    <t>Nghệ An</t>
  </si>
  <si>
    <t>Quảng Ngãi</t>
  </si>
  <si>
    <t>Quảng Trị</t>
  </si>
  <si>
    <t>Đắk Lắk</t>
  </si>
  <si>
    <t>Hà Tĩnh</t>
  </si>
  <si>
    <t>Quảng Bình</t>
  </si>
  <si>
    <t>Kon Tum</t>
  </si>
  <si>
    <t>Thừa Thiên Huế</t>
  </si>
  <si>
    <t>Gia Lai</t>
  </si>
  <si>
    <t>HỘI ĐỒNG TỐT NGHIỆP</t>
  </si>
  <si>
    <t>TRƯỜNG ĐẠI HỌC DUY TÂN</t>
  </si>
  <si>
    <t>Số SV dự thi : ......... Số SV vắng thi : .......... Số bài :.......... Số tờ : .......... Số SV đình chỉ : ...........</t>
  </si>
  <si>
    <t xml:space="preserve">      GIÁM THỊ THỨ NHẤT                           GIÁM THỊ THỨ HAI                               TRƯỞNG BAN COI THI</t>
  </si>
  <si>
    <t>Đắk Nông</t>
  </si>
  <si>
    <t>Thanh Hóa</t>
  </si>
  <si>
    <t>Lê Thị Thanh</t>
  </si>
  <si>
    <t>Phạm Thị Mỹ</t>
  </si>
  <si>
    <t>Võ Thị Thanh</t>
  </si>
  <si>
    <t>Nguyễn Thị Mai</t>
  </si>
  <si>
    <t>Nguyễn Thị Cẩm</t>
  </si>
  <si>
    <t>Phan Thị Thùy</t>
  </si>
  <si>
    <t>Bình Định</t>
  </si>
  <si>
    <t>Phú Yên</t>
  </si>
  <si>
    <t>Phạm Thị Thùy</t>
  </si>
  <si>
    <t>Nguyễn Thị Quỳnh</t>
  </si>
  <si>
    <t>Nguyễn Hà Phương</t>
  </si>
  <si>
    <t>Tòa nhà D (304/1)</t>
  </si>
  <si>
    <t>KỲ THI TỐT NGHIỆP - ĐỢT THÁNG 06/2024</t>
  </si>
  <si>
    <t>Tòa nhà D (304/1)-429-25</t>
  </si>
  <si>
    <t>429</t>
  </si>
  <si>
    <t>(CHUYÊN NGÀNH: NGÔN NGỮ TRUNG QUỐC)</t>
  </si>
  <si>
    <t>MÔN : Biên phiên dịch nâng cao (Tiếng Trung)* MÃ MÔN:CHI 495</t>
  </si>
  <si>
    <t>Thời gian:13h00 - Ngày 18/05/2024 - Phòng: 301 Nhà G - Cơ sở:  HÒA KHÁNH NAM</t>
  </si>
  <si>
    <t>Phan Thị Trường</t>
  </si>
  <si>
    <t>K26NTQ</t>
  </si>
  <si>
    <t>Tạ Thị Thúy</t>
  </si>
  <si>
    <t>Nguyễn Kim</t>
  </si>
  <si>
    <t>Võ Thị Ngọc</t>
  </si>
  <si>
    <t>Huỳnh Trần Minh</t>
  </si>
  <si>
    <t>Phạm Lan</t>
  </si>
  <si>
    <t>Nguyễn Mai Như</t>
  </si>
  <si>
    <t>Bình</t>
  </si>
  <si>
    <t>Châu</t>
  </si>
  <si>
    <t>K25NTQ</t>
  </si>
  <si>
    <t>Hồ Huỳnh</t>
  </si>
  <si>
    <t>Nguyễn Lê Hoàng</t>
  </si>
  <si>
    <t>Danh</t>
  </si>
  <si>
    <t>Trần Thị Anh</t>
  </si>
  <si>
    <t>Đào</t>
  </si>
  <si>
    <t>Nguyễn Huỳnh Phương</t>
  </si>
  <si>
    <t>Dương</t>
  </si>
  <si>
    <t>Duyên</t>
  </si>
  <si>
    <t>Nguyễn Thị Mỹ</t>
  </si>
  <si>
    <t>Nguyễn Võ Hương</t>
  </si>
  <si>
    <t>Thủy Thị Thu</t>
  </si>
  <si>
    <t>Đỗ Thị Thúy</t>
  </si>
  <si>
    <t>Hằng</t>
  </si>
  <si>
    <t>Nguyễn Thị Thúy</t>
  </si>
  <si>
    <t>Võ Thanh</t>
  </si>
  <si>
    <t>Đậu Thị Nguyệt</t>
  </si>
  <si>
    <t>Trần Thị Thu</t>
  </si>
  <si>
    <t>Nguyễn Thị Thu</t>
  </si>
  <si>
    <t>Trương Đặng</t>
  </si>
  <si>
    <t>Đặng Thị</t>
  </si>
  <si>
    <t>Trần Thị Minh</t>
  </si>
  <si>
    <t>Trần Thị</t>
  </si>
  <si>
    <t>Lê Thị Thu</t>
  </si>
  <si>
    <t>Hương</t>
  </si>
  <si>
    <t>Trần Thị Kiều</t>
  </si>
  <si>
    <t>Loan</t>
  </si>
  <si>
    <t>Trần Thị Thúy</t>
  </si>
  <si>
    <t>K24NTQ</t>
  </si>
  <si>
    <t>Lê Thị Thùy</t>
  </si>
  <si>
    <t>Đinh Ngọc Thảo</t>
  </si>
  <si>
    <t>Nguyễn Văn</t>
  </si>
  <si>
    <t>Sơn</t>
  </si>
  <si>
    <t>Phạm Thị Thu</t>
  </si>
  <si>
    <t>Phạm Thị Phương</t>
  </si>
  <si>
    <t>Nguyễn Phan Anh</t>
  </si>
  <si>
    <t>Mai Hoài</t>
  </si>
  <si>
    <t xml:space="preserve">      GIÁM THỊ THỨ NHẤT                           GIÁM THỊ THỨ HAI                           TRƯỞNG BAN COI THI</t>
  </si>
  <si>
    <t>Thời gian:13h00 - Ngày 18/05/2024 - Phòng: 305/1 Nhà G - Cơ sở:  HÒA KHÁNH NAM</t>
  </si>
  <si>
    <t>Thời gian:13h00 - Ngày 18/05/2024 - Phòng: 305/2 Nhà G - Cơ sở:  HÒA KHÁNH NAM</t>
  </si>
  <si>
    <t>Lưu Thị Kiều</t>
  </si>
  <si>
    <t>Đào Tuyết</t>
  </si>
  <si>
    <t>Lê Thị Cẩm</t>
  </si>
  <si>
    <t>Nguyễn Lê Khánh</t>
  </si>
  <si>
    <t>Phạm Mai</t>
  </si>
  <si>
    <t>Phan Thị Xuân</t>
  </si>
  <si>
    <t>Đinh Quang</t>
  </si>
  <si>
    <t>Bùi Khánh</t>
  </si>
  <si>
    <t>Phan Thị Thúy</t>
  </si>
  <si>
    <t>Ung Nguyễn Thị</t>
  </si>
  <si>
    <t>Lan</t>
  </si>
  <si>
    <t>Từ Thị Thúy</t>
  </si>
  <si>
    <t>Nguyễn Thị Xuân</t>
  </si>
  <si>
    <t>Bùi Thị Thùy</t>
  </si>
  <si>
    <t>Nguyễn Thục</t>
  </si>
  <si>
    <t>Trần Thị Thùy</t>
  </si>
  <si>
    <t>Đoàn Thị Trúc</t>
  </si>
  <si>
    <t>Nguyễn Thị Hoàng</t>
  </si>
  <si>
    <t>Lê Hoàng</t>
  </si>
  <si>
    <t>Luân</t>
  </si>
  <si>
    <t>Hoàng Thị Thùy</t>
  </si>
  <si>
    <t>Lương</t>
  </si>
  <si>
    <t>Lê Thị Khánh</t>
  </si>
  <si>
    <t>Lý</t>
  </si>
  <si>
    <t>Đoàn Ngọc Phương</t>
  </si>
  <si>
    <t>Mai</t>
  </si>
  <si>
    <t>Nguyễn Thị Thanh</t>
  </si>
  <si>
    <t>Nguyễn Kiều</t>
  </si>
  <si>
    <t>Minh</t>
  </si>
  <si>
    <t>Châu Quỳnh</t>
  </si>
  <si>
    <t>Đinh Hoàng Thảo</t>
  </si>
  <si>
    <t>Lê Thị Trà</t>
  </si>
  <si>
    <t>Trần Thị Trà</t>
  </si>
  <si>
    <t>Lương Dương Hà</t>
  </si>
  <si>
    <t>Phan Vũ Lệ</t>
  </si>
  <si>
    <t>Dương Thị Ly</t>
  </si>
  <si>
    <t>Na</t>
  </si>
  <si>
    <t>Lê Thị Phương</t>
  </si>
  <si>
    <t>Cao Thị Yến</t>
  </si>
  <si>
    <t>Võ Thị Hồng</t>
  </si>
  <si>
    <t>Nguyễn Thị Tường</t>
  </si>
  <si>
    <t>Ny</t>
  </si>
  <si>
    <t>Thời gian:13h00 - Ngày 18/05/2024 - Phòng: 308 Nhà G - Cơ sở:  HÒA KHÁNH NAM</t>
  </si>
  <si>
    <t>Thời gian:13h00 - Ngày 18/05/2024 - Phòng: 311 Nhà G - Cơ sở:  HÒA KHÁNH NAM</t>
  </si>
  <si>
    <t>Nguyễn Ngọc Phương</t>
  </si>
  <si>
    <t>Văn Thị Ly</t>
  </si>
  <si>
    <t>Trần Thị Lan</t>
  </si>
  <si>
    <t>Trương Nguyễn Bảo</t>
  </si>
  <si>
    <t>Ngô Thị Hồng</t>
  </si>
  <si>
    <t>Đỗ Thị Thu</t>
  </si>
  <si>
    <t>Vũ Thị</t>
  </si>
  <si>
    <t>Nguyệt</t>
  </si>
  <si>
    <t>Hồ Thị Minh</t>
  </si>
  <si>
    <t>Lê Thị Hoàng</t>
  </si>
  <si>
    <t>Trương Thị Huỳnh</t>
  </si>
  <si>
    <t>Ngô Uyên</t>
  </si>
  <si>
    <t>Võ Ngọc Quỳnh</t>
  </si>
  <si>
    <t>Trần Thị Quỳnh</t>
  </si>
  <si>
    <t>Lê Mai</t>
  </si>
  <si>
    <t>Hồ Thị Hồng</t>
  </si>
  <si>
    <t>Tào Thị Mỹ</t>
  </si>
  <si>
    <t>Hồ Thị Hoàng</t>
  </si>
  <si>
    <t>Phạm Kiều</t>
  </si>
  <si>
    <t>Nguyễn Thị Kiều</t>
  </si>
  <si>
    <t>Ngô Hồng</t>
  </si>
  <si>
    <t>Đồng Phú</t>
  </si>
  <si>
    <t>Quốc</t>
  </si>
  <si>
    <t>Nguyễn Thị Hạ</t>
  </si>
  <si>
    <t>Hứa Thị</t>
  </si>
  <si>
    <t>Trần Thị Diễm</t>
  </si>
  <si>
    <t>Quỳnh</t>
  </si>
  <si>
    <t>Nguyễn Thị Diễm</t>
  </si>
  <si>
    <t>Trần Duyên</t>
  </si>
  <si>
    <t>Hoàng Thị Giáng</t>
  </si>
  <si>
    <t>Sinh</t>
  </si>
  <si>
    <t>Lê Văn</t>
  </si>
  <si>
    <t>Chế Ngọc Thu</t>
  </si>
  <si>
    <t>Nguyễn Thị Ái</t>
  </si>
  <si>
    <t>Mai Thị Bích</t>
  </si>
  <si>
    <t>Phan Thị Thu</t>
  </si>
  <si>
    <t>Thời gian:13h00 - Ngày 18/05/2024 - Phòng: 314 Nhà G - Cơ sở:  HÒA KHÁNH NAM</t>
  </si>
  <si>
    <t>Thời gian:13h00 - Ngày 18/05/2024 - Phòng: 316/1 Nhà G - Cơ sở:  HÒA KHÁNH NAM</t>
  </si>
  <si>
    <t>Huỳnh Lâm Khả</t>
  </si>
  <si>
    <t>Thi</t>
  </si>
  <si>
    <t>Lưu Duy</t>
  </si>
  <si>
    <t>Thiện</t>
  </si>
  <si>
    <t>Võ Ngọc</t>
  </si>
  <si>
    <t>Võ Thị Ánh</t>
  </si>
  <si>
    <t>Lê Ngọc Hoài</t>
  </si>
  <si>
    <t>Vương Linh</t>
  </si>
  <si>
    <t>Kha Hoàng</t>
  </si>
  <si>
    <t>Thuận</t>
  </si>
  <si>
    <t>Phạm Thị Hoài</t>
  </si>
  <si>
    <t>Thùy</t>
  </si>
  <si>
    <t>Lại Thị Thu</t>
  </si>
  <si>
    <t>Thủy</t>
  </si>
  <si>
    <t>Thân Thị An</t>
  </si>
  <si>
    <t>Thuyên</t>
  </si>
  <si>
    <t>Nguyễn Thị Nữ</t>
  </si>
  <si>
    <t>Tố</t>
  </si>
  <si>
    <t>Phan Ngọc</t>
  </si>
  <si>
    <t>Trâm</t>
  </si>
  <si>
    <t>Trần Thị Tân</t>
  </si>
  <si>
    <t>Bùi Thị Thu</t>
  </si>
  <si>
    <t>Nguyễn Thùy</t>
  </si>
  <si>
    <t>Thời gian:13h00 - Ngày 18/05/2024 - Phòng: 316/2 Nhà G - Cơ sở:  HÒA KHÁNH NAM</t>
  </si>
  <si>
    <t>Mai Thị Ngọc</t>
  </si>
  <si>
    <t>Võ Thị Tú</t>
  </si>
  <si>
    <t>Phan Thị Nhật</t>
  </si>
  <si>
    <t>Bùi Thị</t>
  </si>
  <si>
    <t>Nguyễn Nhật</t>
  </si>
  <si>
    <t>Trường</t>
  </si>
  <si>
    <t>Tuyền</t>
  </si>
  <si>
    <t>Võ Châu</t>
  </si>
  <si>
    <t>Trần Tố</t>
  </si>
  <si>
    <t>Nguyễn Hoàng</t>
  </si>
  <si>
    <t>Nguyễn Trương Hoàng</t>
  </si>
  <si>
    <t>Vũ</t>
  </si>
  <si>
    <t>Hoàng Tuấn</t>
  </si>
  <si>
    <t>Vui</t>
  </si>
  <si>
    <t>Trần Tường</t>
  </si>
  <si>
    <t>Đặng Nguyễn Tường</t>
  </si>
  <si>
    <t>Trần Ngô Thanh</t>
  </si>
  <si>
    <t>Nguyễn Hoài Như</t>
  </si>
  <si>
    <t>Ý</t>
  </si>
  <si>
    <t>Nợ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</si>
</sst>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  <numFmt numFmtId="191" formatCode="0.0##"/>
    <numFmt numFmtId="192" formatCode="#,##0\ &quot;$&quot;_);[Red]\(#,##0\ &quot;$&quot;\)"/>
    <numFmt numFmtId="193" formatCode="_-&quot;£&quot;* #,##0.00_-;\-&quot;£&quot;* #,##0.00_-;_-&quot;£&quot;* &quot;-&quot;??_-;_-@_-"/>
  </numFmts>
  <fonts count="2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name val="Calibri"/>
      <family val="2"/>
      <scheme val="minor"/>
    </font>
    <font>
      <sz val="12"/>
      <color theme="0"/>
      <name val="Times New Roman"/>
      <family val="1"/>
    </font>
    <font>
      <sz val="9"/>
      <color theme="0"/>
      <name val="Times New Roman"/>
      <family val="1"/>
      <charset val="163"/>
    </font>
    <font>
      <sz val="11"/>
      <color theme="0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1"/>
      <color theme="1"/>
      <name val="Calibri"/>
      <family val="2"/>
      <charset val="163"/>
    </font>
    <font>
      <b/>
      <i/>
      <sz val="9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00">
    <xf numFmtId="0" fontId="0" fillId="0" borderId="0"/>
    <xf numFmtId="164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2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5" fontId="50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2" fillId="0" borderId="0" applyFont="0" applyFill="0" applyBorder="0" applyAlignment="0" applyProtection="0"/>
    <xf numFmtId="169" fontId="32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2" fillId="0" borderId="0"/>
    <xf numFmtId="0" fontId="8" fillId="0" borderId="0" applyFont="0" applyFill="0" applyBorder="0" applyAlignment="0" applyProtection="0"/>
    <xf numFmtId="172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89" fontId="8" fillId="0" borderId="5"/>
    <xf numFmtId="173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5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5" fillId="0" borderId="0"/>
    <xf numFmtId="0" fontId="46" fillId="0" borderId="0"/>
    <xf numFmtId="179" fontId="22" fillId="0" borderId="0" applyFont="0" applyFill="0" applyBorder="0" applyAlignment="0" applyProtection="0"/>
    <xf numFmtId="6" fontId="47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43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1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43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43" fontId="161" fillId="0" borderId="0" applyFont="0" applyFill="0" applyBorder="0" applyAlignment="0" applyProtection="0"/>
    <xf numFmtId="43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0" fontId="7" fillId="0" borderId="0" applyProtection="0"/>
    <xf numFmtId="17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1" fontId="74" fillId="0" borderId="0"/>
    <xf numFmtId="175" fontId="38" fillId="0" borderId="0" applyProtection="0"/>
    <xf numFmtId="191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2" fontId="174" fillId="0" borderId="0" applyFont="0" applyFill="0" applyBorder="0" applyAlignment="0" applyProtection="0"/>
    <xf numFmtId="16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5" fontId="176" fillId="0" borderId="17">
      <alignment horizontal="left" vertical="top"/>
    </xf>
    <xf numFmtId="189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8" fillId="0" borderId="0"/>
    <xf numFmtId="0" fontId="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9" fillId="42" borderId="0" applyNumberFormat="0" applyBorder="0" applyAlignment="0" applyProtection="0"/>
    <xf numFmtId="0" fontId="179" fillId="44" borderId="0" applyNumberFormat="0" applyBorder="0" applyAlignment="0" applyProtection="0"/>
    <xf numFmtId="0" fontId="179" fillId="46" borderId="0" applyNumberFormat="0" applyBorder="0" applyAlignment="0" applyProtection="0"/>
    <xf numFmtId="0" fontId="179" fillId="42" borderId="0" applyNumberFormat="0" applyBorder="0" applyAlignment="0" applyProtection="0"/>
    <xf numFmtId="0" fontId="179" fillId="49" borderId="0" applyNumberFormat="0" applyBorder="0" applyAlignment="0" applyProtection="0"/>
    <xf numFmtId="0" fontId="179" fillId="44" borderId="0" applyNumberFormat="0" applyBorder="0" applyAlignment="0" applyProtection="0"/>
    <xf numFmtId="0" fontId="179" fillId="42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2" borderId="0" applyNumberFormat="0" applyBorder="0" applyAlignment="0" applyProtection="0"/>
    <xf numFmtId="0" fontId="179" fillId="51" borderId="0" applyNumberFormat="0" applyBorder="0" applyAlignment="0" applyProtection="0"/>
    <xf numFmtId="0" fontId="179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9" borderId="0" applyNumberFormat="0" applyBorder="0" applyAlignment="0" applyProtection="0"/>
    <xf numFmtId="0" fontId="180" fillId="57" borderId="0" applyNumberFormat="0" applyBorder="0" applyAlignment="0" applyProtection="0"/>
    <xf numFmtId="0" fontId="180" fillId="44" borderId="0" applyNumberFormat="0" applyBorder="0" applyAlignment="0" applyProtection="0"/>
    <xf numFmtId="0" fontId="180" fillId="57" borderId="0" applyNumberFormat="0" applyBorder="0" applyAlignment="0" applyProtection="0"/>
    <xf numFmtId="0" fontId="180" fillId="62" borderId="0" applyNumberFormat="0" applyBorder="0" applyAlignment="0" applyProtection="0"/>
    <xf numFmtId="0" fontId="180" fillId="63" borderId="0" applyNumberFormat="0" applyBorder="0" applyAlignment="0" applyProtection="0"/>
    <xf numFmtId="0" fontId="180" fillId="64" borderId="0" applyNumberFormat="0" applyBorder="0" applyAlignment="0" applyProtection="0"/>
    <xf numFmtId="0" fontId="180" fillId="57" borderId="0" applyNumberFormat="0" applyBorder="0" applyAlignment="0" applyProtection="0"/>
    <xf numFmtId="0" fontId="180" fillId="65" borderId="0" applyNumberFormat="0" applyBorder="0" applyAlignment="0" applyProtection="0"/>
    <xf numFmtId="0" fontId="181" fillId="45" borderId="0" applyNumberFormat="0" applyBorder="0" applyAlignment="0" applyProtection="0"/>
    <xf numFmtId="0" fontId="178" fillId="0" borderId="0" applyFill="0" applyBorder="0" applyAlignment="0"/>
    <xf numFmtId="0" fontId="182" fillId="40" borderId="42" applyNumberFormat="0" applyAlignment="0" applyProtection="0"/>
    <xf numFmtId="0" fontId="183" fillId="59" borderId="44" applyNumberFormat="0" applyAlignment="0" applyProtection="0"/>
    <xf numFmtId="0" fontId="178" fillId="0" borderId="0" applyFill="0" applyBorder="0" applyAlignment="0"/>
    <xf numFmtId="0" fontId="184" fillId="0" borderId="0" applyNumberFormat="0" applyFill="0" applyBorder="0" applyAlignment="0" applyProtection="0"/>
    <xf numFmtId="0" fontId="185" fillId="47" borderId="0" applyNumberFormat="0" applyBorder="0" applyAlignment="0" applyProtection="0"/>
    <xf numFmtId="0" fontId="186" fillId="0" borderId="48" applyNumberFormat="0" applyFill="0" applyAlignment="0" applyProtection="0"/>
    <xf numFmtId="0" fontId="187" fillId="0" borderId="56" applyNumberFormat="0" applyFill="0" applyAlignment="0" applyProtection="0"/>
    <xf numFmtId="0" fontId="186" fillId="0" borderId="0" applyNumberFormat="0" applyFill="0" applyBorder="0" applyAlignment="0" applyProtection="0"/>
    <xf numFmtId="0" fontId="188" fillId="0" borderId="0" applyProtection="0"/>
    <xf numFmtId="0" fontId="189" fillId="0" borderId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44" borderId="42" applyNumberFormat="0" applyAlignment="0" applyProtection="0"/>
    <xf numFmtId="0" fontId="178" fillId="0" borderId="0" applyFill="0" applyBorder="0" applyAlignment="0"/>
    <xf numFmtId="0" fontId="192" fillId="0" borderId="50" applyNumberFormat="0" applyFill="0" applyAlignment="0" applyProtection="0"/>
    <xf numFmtId="0" fontId="194" fillId="54" borderId="0" applyNumberFormat="0" applyBorder="0" applyAlignment="0" applyProtection="0"/>
    <xf numFmtId="0" fontId="195" fillId="0" borderId="0"/>
    <xf numFmtId="37" fontId="196" fillId="0" borderId="0"/>
    <xf numFmtId="191" fontId="197" fillId="0" borderId="0"/>
    <xf numFmtId="0" fontId="198" fillId="0" borderId="0" applyProtection="0"/>
    <xf numFmtId="0" fontId="199" fillId="0" borderId="0" applyProtection="0"/>
    <xf numFmtId="0" fontId="197" fillId="0" borderId="0" applyProtection="0"/>
    <xf numFmtId="0" fontId="197" fillId="0" borderId="0" applyProtection="0"/>
    <xf numFmtId="0" fontId="197" fillId="0" borderId="0" applyProtection="0"/>
    <xf numFmtId="0" fontId="172" fillId="0" borderId="0"/>
    <xf numFmtId="0" fontId="178" fillId="46" borderId="32" applyNumberFormat="0" applyFont="0" applyAlignment="0" applyProtection="0"/>
    <xf numFmtId="0" fontId="200" fillId="40" borderId="43" applyNumberFormat="0" applyAlignment="0" applyProtection="0"/>
    <xf numFmtId="9" fontId="193" fillId="0" borderId="6" applyNumberFormat="0" applyBorder="0"/>
    <xf numFmtId="0" fontId="178" fillId="0" borderId="0" applyFill="0" applyBorder="0" applyAlignment="0"/>
    <xf numFmtId="0" fontId="178" fillId="0" borderId="0" applyFill="0" applyBorder="0" applyAlignment="0"/>
    <xf numFmtId="0" fontId="201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/>
    <xf numFmtId="0" fontId="49" fillId="0" borderId="0"/>
    <xf numFmtId="0" fontId="7" fillId="0" borderId="0"/>
    <xf numFmtId="0" fontId="203" fillId="0" borderId="0"/>
    <xf numFmtId="0" fontId="204" fillId="0" borderId="0"/>
    <xf numFmtId="0" fontId="204" fillId="0" borderId="0" applyFill="0" applyBorder="0" applyAlignment="0"/>
    <xf numFmtId="0" fontId="204" fillId="0" borderId="0" applyFill="0" applyBorder="0" applyAlignment="0"/>
    <xf numFmtId="0" fontId="205" fillId="0" borderId="0" applyProtection="0"/>
    <xf numFmtId="0" fontId="206" fillId="0" borderId="0" applyProtection="0"/>
    <xf numFmtId="0" fontId="191" fillId="44" borderId="42" applyNumberFormat="0" applyAlignment="0" applyProtection="0"/>
    <xf numFmtId="0" fontId="204" fillId="0" borderId="0" applyFill="0" applyBorder="0" applyAlignment="0"/>
    <xf numFmtId="0" fontId="208" fillId="0" borderId="0"/>
    <xf numFmtId="37" fontId="209" fillId="0" borderId="0"/>
    <xf numFmtId="191" fontId="210" fillId="0" borderId="0"/>
    <xf numFmtId="0" fontId="211" fillId="0" borderId="0" applyProtection="0"/>
    <xf numFmtId="0" fontId="212" fillId="0" borderId="0" applyProtection="0"/>
    <xf numFmtId="0" fontId="210" fillId="0" borderId="0" applyProtection="0"/>
    <xf numFmtId="0" fontId="210" fillId="0" borderId="0" applyProtection="0"/>
    <xf numFmtId="0" fontId="210" fillId="0" borderId="0" applyProtection="0"/>
    <xf numFmtId="0" fontId="204" fillId="46" borderId="32" applyNumberFormat="0" applyFont="0" applyAlignment="0" applyProtection="0"/>
    <xf numFmtId="9" fontId="207" fillId="0" borderId="6" applyNumberFormat="0" applyBorder="0"/>
    <xf numFmtId="0" fontId="204" fillId="0" borderId="0" applyFill="0" applyBorder="0" applyAlignment="0"/>
    <xf numFmtId="0" fontId="204" fillId="0" borderId="0" applyFill="0" applyBorder="0" applyAlignment="0"/>
    <xf numFmtId="0" fontId="69" fillId="0" borderId="0"/>
    <xf numFmtId="0" fontId="6" fillId="0" borderId="0"/>
    <xf numFmtId="0" fontId="69" fillId="0" borderId="0"/>
    <xf numFmtId="43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89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223" fillId="0" borderId="0"/>
    <xf numFmtId="0" fontId="1" fillId="0" borderId="0"/>
    <xf numFmtId="0" fontId="79" fillId="0" borderId="0"/>
    <xf numFmtId="0" fontId="92" fillId="0" borderId="0"/>
  </cellStyleXfs>
  <cellXfs count="213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0" fillId="0" borderId="0" xfId="0"/>
    <xf numFmtId="0" fontId="10" fillId="0" borderId="8" xfId="122" applyFont="1" applyBorder="1" applyAlignment="1">
      <alignment horizontal="center"/>
    </xf>
    <xf numFmtId="14" fontId="102" fillId="0" borderId="8" xfId="120" applyNumberFormat="1" applyFont="1" applyBorder="1" applyAlignment="1">
      <alignment horizontal="center"/>
    </xf>
    <xf numFmtId="0" fontId="61" fillId="0" borderId="61" xfId="129" applyFont="1" applyBorder="1" applyAlignment="1" applyProtection="1">
      <alignment horizontal="left"/>
    </xf>
    <xf numFmtId="0" fontId="102" fillId="0" borderId="61" xfId="120" applyNumberFormat="1" applyFont="1" applyFill="1" applyBorder="1" applyAlignment="1" applyProtection="1">
      <alignment horizontal="center" wrapText="1"/>
    </xf>
    <xf numFmtId="0" fontId="67" fillId="0" borderId="61" xfId="120" applyNumberFormat="1" applyFont="1" applyFill="1" applyBorder="1" applyAlignment="1" applyProtection="1">
      <alignment horizontal="left"/>
    </xf>
    <xf numFmtId="0" fontId="67" fillId="0" borderId="61" xfId="120" applyNumberFormat="1" applyFont="1" applyFill="1" applyBorder="1" applyAlignment="1" applyProtection="1">
      <alignment horizontal="left" wrapText="1"/>
    </xf>
    <xf numFmtId="0" fontId="102" fillId="0" borderId="61" xfId="120" applyFont="1" applyBorder="1" applyAlignment="1"/>
    <xf numFmtId="0" fontId="10" fillId="0" borderId="61" xfId="122" applyFont="1" applyBorder="1" applyAlignment="1"/>
    <xf numFmtId="0" fontId="10" fillId="0" borderId="61" xfId="122" applyFont="1" applyBorder="1" applyAlignment="1">
      <alignment horizontal="center"/>
    </xf>
    <xf numFmtId="0" fontId="218" fillId="0" borderId="0" xfId="0" applyFont="1" applyFill="1" applyBorder="1"/>
    <xf numFmtId="0" fontId="218" fillId="0" borderId="0" xfId="0" applyFont="1"/>
    <xf numFmtId="0" fontId="80" fillId="0" borderId="0" xfId="0" applyFont="1" applyFill="1" applyBorder="1"/>
    <xf numFmtId="0" fontId="219" fillId="0" borderId="0" xfId="129" applyFont="1" applyBorder="1" applyAlignment="1" applyProtection="1">
      <alignment horizontal="left"/>
    </xf>
    <xf numFmtId="0" fontId="220" fillId="0" borderId="0" xfId="120" applyNumberFormat="1" applyFont="1" applyFill="1" applyBorder="1" applyAlignment="1" applyProtection="1">
      <alignment horizontal="center" wrapText="1"/>
    </xf>
    <xf numFmtId="0" fontId="221" fillId="0" borderId="0" xfId="120" applyNumberFormat="1" applyFont="1" applyFill="1" applyBorder="1" applyAlignment="1" applyProtection="1">
      <alignment horizontal="left"/>
    </xf>
    <xf numFmtId="0" fontId="221" fillId="0" borderId="0" xfId="120" applyNumberFormat="1" applyFont="1" applyFill="1" applyBorder="1" applyAlignment="1" applyProtection="1">
      <alignment horizontal="left" wrapText="1"/>
    </xf>
    <xf numFmtId="0" fontId="220" fillId="0" borderId="0" xfId="120" applyFont="1" applyBorder="1" applyAlignment="1"/>
    <xf numFmtId="0" fontId="222" fillId="0" borderId="0" xfId="120" applyFont="1" applyBorder="1" applyAlignment="1"/>
    <xf numFmtId="0" fontId="177" fillId="0" borderId="0" xfId="122" applyFont="1" applyBorder="1" applyAlignment="1"/>
    <xf numFmtId="0" fontId="213" fillId="39" borderId="0" xfId="122" applyFont="1" applyFill="1" applyBorder="1" applyAlignment="1">
      <alignment horizontal="right"/>
    </xf>
    <xf numFmtId="0" fontId="213" fillId="39" borderId="0" xfId="122" applyFont="1" applyFill="1" applyBorder="1" applyAlignment="1">
      <alignment horizontal="left"/>
    </xf>
    <xf numFmtId="0" fontId="100" fillId="0" borderId="0" xfId="120" applyFont="1" applyBorder="1" applyAlignment="1">
      <alignment horizontal="right"/>
    </xf>
    <xf numFmtId="0" fontId="100" fillId="0" borderId="0" xfId="122" applyFont="1" applyBorder="1" applyAlignment="1">
      <alignment horizontal="left"/>
    </xf>
    <xf numFmtId="0" fontId="14" fillId="0" borderId="20" xfId="122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15" xfId="122" applyFont="1" applyBorder="1" applyAlignment="1">
      <alignment horizontal="center"/>
    </xf>
    <xf numFmtId="49" fontId="75" fillId="0" borderId="0" xfId="0" applyNumberFormat="1" applyFont="1" applyFill="1" applyAlignment="1">
      <alignment horizontal="left"/>
    </xf>
    <xf numFmtId="0" fontId="224" fillId="0" borderId="11" xfId="122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9" fontId="17" fillId="0" borderId="3" xfId="113" applyNumberFormat="1" applyFont="1" applyBorder="1" applyAlignment="1">
      <alignment horizontal="center" vertic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  <xf numFmtId="0" fontId="75" fillId="0" borderId="59" xfId="122" applyFont="1" applyFill="1" applyBorder="1" applyAlignment="1">
      <alignment horizontal="center" vertical="center"/>
    </xf>
    <xf numFmtId="0" fontId="75" fillId="0" borderId="59" xfId="122" applyFont="1" applyFill="1" applyBorder="1" applyAlignment="1">
      <alignment horizontal="center" vertical="center" wrapText="1"/>
    </xf>
    <xf numFmtId="0" fontId="75" fillId="0" borderId="57" xfId="122" applyFont="1" applyFill="1" applyBorder="1" applyAlignment="1">
      <alignment horizontal="left" vertical="center"/>
    </xf>
    <xf numFmtId="0" fontId="75" fillId="0" borderId="58" xfId="122" applyFont="1" applyFill="1" applyBorder="1" applyAlignment="1">
      <alignment horizontal="left" vertical="center"/>
    </xf>
    <xf numFmtId="0" fontId="75" fillId="0" borderId="60" xfId="122" applyFont="1" applyFill="1" applyBorder="1" applyAlignment="1">
      <alignment horizontal="center" vertical="center" wrapText="1"/>
    </xf>
  </cellXfs>
  <cellStyles count="110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7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 3" xfId="1099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8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5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2" t="s">
        <v>5</v>
      </c>
      <c r="B1" s="152"/>
      <c r="C1" s="152"/>
      <c r="D1" s="15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2" t="s">
        <v>6</v>
      </c>
      <c r="B2" s="152"/>
      <c r="C2" s="152"/>
      <c r="D2" s="15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F5" s="46"/>
    </row>
    <row r="6" spans="1:32" s="11" customFormat="1" ht="17.25" customHeight="1">
      <c r="A6" s="153" t="s">
        <v>4</v>
      </c>
      <c r="B6" s="10"/>
      <c r="C6" s="156" t="s">
        <v>8</v>
      </c>
      <c r="D6" s="162" t="s">
        <v>9</v>
      </c>
      <c r="E6" s="143" t="s">
        <v>10</v>
      </c>
      <c r="F6" s="159" t="s">
        <v>11</v>
      </c>
      <c r="G6" s="156" t="s">
        <v>12</v>
      </c>
      <c r="H6" s="159" t="s">
        <v>13</v>
      </c>
      <c r="I6" s="142" t="s">
        <v>14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 t="s">
        <v>15</v>
      </c>
      <c r="Y6" s="142"/>
      <c r="Z6" s="142"/>
      <c r="AA6" s="168" t="s">
        <v>16</v>
      </c>
      <c r="AB6" s="169"/>
      <c r="AC6" s="169"/>
      <c r="AD6" s="170"/>
    </row>
    <row r="7" spans="1:32" s="11" customFormat="1" ht="63.75" customHeight="1">
      <c r="A7" s="154"/>
      <c r="B7" s="12"/>
      <c r="C7" s="157"/>
      <c r="D7" s="163"/>
      <c r="E7" s="144"/>
      <c r="F7" s="160"/>
      <c r="G7" s="157"/>
      <c r="H7" s="166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71"/>
      <c r="AB7" s="172"/>
      <c r="AC7" s="172"/>
      <c r="AD7" s="173"/>
    </row>
    <row r="8" spans="1:32" s="18" customFormat="1" ht="21">
      <c r="A8" s="155"/>
      <c r="B8" s="15"/>
      <c r="C8" s="158"/>
      <c r="D8" s="164"/>
      <c r="E8" s="145"/>
      <c r="F8" s="161"/>
      <c r="G8" s="158"/>
      <c r="H8" s="16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4"/>
      <c r="AB8" s="175"/>
      <c r="AC8" s="175"/>
      <c r="AD8" s="17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/>
      <c r="AB9" s="150"/>
      <c r="AC9" s="150"/>
      <c r="AD9" s="15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7"/>
      <c r="AB10" s="138"/>
      <c r="AC10" s="138"/>
      <c r="AD10" s="13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7"/>
      <c r="AB11" s="138"/>
      <c r="AC11" s="138"/>
      <c r="AD11" s="13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7"/>
      <c r="AB12" s="138"/>
      <c r="AC12" s="138"/>
      <c r="AD12" s="13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7"/>
      <c r="AB13" s="138"/>
      <c r="AC13" s="138"/>
      <c r="AD13" s="13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7"/>
      <c r="AB14" s="138"/>
      <c r="AC14" s="138"/>
      <c r="AD14" s="13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7"/>
      <c r="AB15" s="138"/>
      <c r="AC15" s="138"/>
      <c r="AD15" s="13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7"/>
      <c r="AB16" s="138"/>
      <c r="AC16" s="138"/>
      <c r="AD16" s="13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7"/>
      <c r="AB17" s="138"/>
      <c r="AC17" s="138"/>
      <c r="AD17" s="13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7"/>
      <c r="AB18" s="138"/>
      <c r="AC18" s="138"/>
      <c r="AD18" s="13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7"/>
      <c r="AB19" s="138"/>
      <c r="AC19" s="138"/>
      <c r="AD19" s="13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7"/>
      <c r="AB20" s="138"/>
      <c r="AC20" s="138"/>
      <c r="AD20" s="13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7"/>
      <c r="AB21" s="138"/>
      <c r="AC21" s="138"/>
      <c r="AD21" s="13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7"/>
      <c r="AB22" s="138"/>
      <c r="AC22" s="138"/>
      <c r="AD22" s="13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/>
      <c r="AB23" s="147"/>
      <c r="AC23" s="147"/>
      <c r="AD23" s="14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6" t="s">
        <v>30</v>
      </c>
      <c r="T24" s="136"/>
      <c r="U24" s="136"/>
      <c r="V24" s="136"/>
      <c r="W24" s="136"/>
      <c r="X24" s="136"/>
      <c r="Y24" s="136"/>
      <c r="Z24" s="136"/>
      <c r="AA24" s="13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6" t="s">
        <v>22</v>
      </c>
      <c r="L25" s="136"/>
      <c r="M25" s="136"/>
      <c r="N25" s="136"/>
      <c r="O25" s="136"/>
      <c r="P25" s="136"/>
      <c r="Q25" s="136"/>
      <c r="R25" s="136"/>
      <c r="T25" s="21"/>
      <c r="U25" s="21"/>
      <c r="V25" s="136" t="s">
        <v>23</v>
      </c>
      <c r="W25" s="136"/>
      <c r="X25" s="136"/>
      <c r="Y25" s="136"/>
      <c r="Z25" s="136"/>
      <c r="AA25" s="13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6" t="s">
        <v>24</v>
      </c>
      <c r="L26" s="136"/>
      <c r="M26" s="136"/>
      <c r="N26" s="136"/>
      <c r="O26" s="136"/>
      <c r="P26" s="136"/>
      <c r="Q26" s="136"/>
      <c r="R26" s="136"/>
      <c r="S26" s="30"/>
      <c r="T26" s="30"/>
      <c r="U26" s="30"/>
      <c r="V26" s="136" t="s">
        <v>24</v>
      </c>
      <c r="W26" s="136"/>
      <c r="X26" s="136"/>
      <c r="Y26" s="136"/>
      <c r="Z26" s="136"/>
      <c r="AA26" s="13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/>
      <c r="AB32" s="150"/>
      <c r="AC32" s="150"/>
      <c r="AD32" s="15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7"/>
      <c r="AB33" s="138"/>
      <c r="AC33" s="138"/>
      <c r="AD33" s="13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7"/>
      <c r="AB34" s="138"/>
      <c r="AC34" s="138"/>
      <c r="AD34" s="13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7"/>
      <c r="AB35" s="138"/>
      <c r="AC35" s="138"/>
      <c r="AD35" s="13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7"/>
      <c r="AB36" s="138"/>
      <c r="AC36" s="138"/>
      <c r="AD36" s="13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7"/>
      <c r="AB37" s="138"/>
      <c r="AC37" s="138"/>
      <c r="AD37" s="13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7"/>
      <c r="AB38" s="138"/>
      <c r="AC38" s="138"/>
      <c r="AD38" s="13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7"/>
      <c r="AB39" s="138"/>
      <c r="AC39" s="138"/>
      <c r="AD39" s="13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7"/>
      <c r="AB40" s="138"/>
      <c r="AC40" s="138"/>
      <c r="AD40" s="13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7"/>
      <c r="AB41" s="138"/>
      <c r="AC41" s="138"/>
      <c r="AD41" s="13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7"/>
      <c r="AB42" s="138"/>
      <c r="AC42" s="138"/>
      <c r="AD42" s="13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7"/>
      <c r="AB43" s="138"/>
      <c r="AC43" s="138"/>
      <c r="AD43" s="13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7"/>
      <c r="AB44" s="138"/>
      <c r="AC44" s="138"/>
      <c r="AD44" s="13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7"/>
      <c r="AB45" s="138"/>
      <c r="AC45" s="138"/>
      <c r="AD45" s="13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/>
      <c r="AB46" s="147"/>
      <c r="AC46" s="147"/>
      <c r="AD46" s="14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6" t="s">
        <v>30</v>
      </c>
      <c r="T47" s="136"/>
      <c r="U47" s="136"/>
      <c r="V47" s="136"/>
      <c r="W47" s="136"/>
      <c r="X47" s="136"/>
      <c r="Y47" s="136"/>
      <c r="Z47" s="136"/>
      <c r="AA47" s="13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6" t="s">
        <v>22</v>
      </c>
      <c r="L48" s="136"/>
      <c r="M48" s="136"/>
      <c r="N48" s="136"/>
      <c r="O48" s="136"/>
      <c r="P48" s="136"/>
      <c r="Q48" s="136"/>
      <c r="R48" s="136"/>
      <c r="T48" s="21"/>
      <c r="U48" s="21"/>
      <c r="V48" s="136" t="s">
        <v>23</v>
      </c>
      <c r="W48" s="136"/>
      <c r="X48" s="136"/>
      <c r="Y48" s="136"/>
      <c r="Z48" s="136"/>
      <c r="AA48" s="13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6" t="s">
        <v>24</v>
      </c>
      <c r="L49" s="136"/>
      <c r="M49" s="136"/>
      <c r="N49" s="136"/>
      <c r="O49" s="136"/>
      <c r="P49" s="136"/>
      <c r="Q49" s="136"/>
      <c r="R49" s="136"/>
      <c r="S49" s="30"/>
      <c r="T49" s="30"/>
      <c r="U49" s="30"/>
      <c r="V49" s="136" t="s">
        <v>24</v>
      </c>
      <c r="W49" s="136"/>
      <c r="X49" s="136"/>
      <c r="Y49" s="136"/>
      <c r="Z49" s="136"/>
      <c r="AA49" s="13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/>
      <c r="AB55" s="150"/>
      <c r="AC55" s="150"/>
      <c r="AD55" s="15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7"/>
      <c r="AB56" s="138"/>
      <c r="AC56" s="138"/>
      <c r="AD56" s="13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7"/>
      <c r="AB57" s="138"/>
      <c r="AC57" s="138"/>
      <c r="AD57" s="13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7"/>
      <c r="AB58" s="138"/>
      <c r="AC58" s="138"/>
      <c r="AD58" s="13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7"/>
      <c r="AB59" s="138"/>
      <c r="AC59" s="138"/>
      <c r="AD59" s="13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7"/>
      <c r="AB60" s="138"/>
      <c r="AC60" s="138"/>
      <c r="AD60" s="13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7"/>
      <c r="AB61" s="138"/>
      <c r="AC61" s="138"/>
      <c r="AD61" s="13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7"/>
      <c r="AB62" s="138"/>
      <c r="AC62" s="138"/>
      <c r="AD62" s="13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7"/>
      <c r="AB63" s="138"/>
      <c r="AC63" s="138"/>
      <c r="AD63" s="13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7"/>
      <c r="AB64" s="138"/>
      <c r="AC64" s="138"/>
      <c r="AD64" s="13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7"/>
      <c r="AB65" s="138"/>
      <c r="AC65" s="138"/>
      <c r="AD65" s="13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7"/>
      <c r="AB66" s="138"/>
      <c r="AC66" s="138"/>
      <c r="AD66" s="13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7"/>
      <c r="AB67" s="138"/>
      <c r="AC67" s="138"/>
      <c r="AD67" s="13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7"/>
      <c r="AB68" s="138"/>
      <c r="AC68" s="138"/>
      <c r="AD68" s="13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/>
      <c r="AB69" s="147"/>
      <c r="AC69" s="147"/>
      <c r="AD69" s="14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6" t="s">
        <v>30</v>
      </c>
      <c r="T70" s="136"/>
      <c r="U70" s="136"/>
      <c r="V70" s="136"/>
      <c r="W70" s="136"/>
      <c r="X70" s="136"/>
      <c r="Y70" s="136"/>
      <c r="Z70" s="136"/>
      <c r="AA70" s="13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6" t="s">
        <v>22</v>
      </c>
      <c r="L71" s="136"/>
      <c r="M71" s="136"/>
      <c r="N71" s="136"/>
      <c r="O71" s="136"/>
      <c r="P71" s="136"/>
      <c r="Q71" s="136"/>
      <c r="R71" s="136"/>
      <c r="T71" s="21"/>
      <c r="U71" s="21"/>
      <c r="V71" s="136" t="s">
        <v>23</v>
      </c>
      <c r="W71" s="136"/>
      <c r="X71" s="136"/>
      <c r="Y71" s="136"/>
      <c r="Z71" s="136"/>
      <c r="AA71" s="13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6" t="s">
        <v>24</v>
      </c>
      <c r="L72" s="136"/>
      <c r="M72" s="136"/>
      <c r="N72" s="136"/>
      <c r="O72" s="136"/>
      <c r="P72" s="136"/>
      <c r="Q72" s="136"/>
      <c r="R72" s="136"/>
      <c r="S72" s="30"/>
      <c r="T72" s="30"/>
      <c r="U72" s="30"/>
      <c r="V72" s="136" t="s">
        <v>24</v>
      </c>
      <c r="W72" s="136"/>
      <c r="X72" s="136"/>
      <c r="Y72" s="136"/>
      <c r="Z72" s="136"/>
      <c r="AA72" s="13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9"/>
      <c r="AB78" s="150"/>
      <c r="AC78" s="150"/>
      <c r="AD78" s="15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7"/>
      <c r="AB79" s="138"/>
      <c r="AC79" s="138"/>
      <c r="AD79" s="13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7"/>
      <c r="AB80" s="138"/>
      <c r="AC80" s="138"/>
      <c r="AD80" s="13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7"/>
      <c r="AB81" s="138"/>
      <c r="AC81" s="138"/>
      <c r="AD81" s="13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7"/>
      <c r="AB82" s="138"/>
      <c r="AC82" s="138"/>
      <c r="AD82" s="13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7"/>
      <c r="AB83" s="138"/>
      <c r="AC83" s="138"/>
      <c r="AD83" s="13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7"/>
      <c r="AB84" s="138"/>
      <c r="AC84" s="138"/>
      <c r="AD84" s="13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7"/>
      <c r="AB85" s="138"/>
      <c r="AC85" s="138"/>
      <c r="AD85" s="13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7"/>
      <c r="AB86" s="138"/>
      <c r="AC86" s="138"/>
      <c r="AD86" s="13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7"/>
      <c r="AB87" s="138"/>
      <c r="AC87" s="138"/>
      <c r="AD87" s="13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7"/>
      <c r="AB88" s="138"/>
      <c r="AC88" s="138"/>
      <c r="AD88" s="13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7"/>
      <c r="AB89" s="138"/>
      <c r="AC89" s="138"/>
      <c r="AD89" s="13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7"/>
      <c r="AB90" s="138"/>
      <c r="AC90" s="138"/>
      <c r="AD90" s="13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7"/>
      <c r="AB91" s="138"/>
      <c r="AC91" s="138"/>
      <c r="AD91" s="13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/>
      <c r="AB92" s="147"/>
      <c r="AC92" s="147"/>
      <c r="AD92" s="14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6" t="s">
        <v>30</v>
      </c>
      <c r="T93" s="136"/>
      <c r="U93" s="136"/>
      <c r="V93" s="136"/>
      <c r="W93" s="136"/>
      <c r="X93" s="136"/>
      <c r="Y93" s="136"/>
      <c r="Z93" s="136"/>
      <c r="AA93" s="13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6" t="s">
        <v>22</v>
      </c>
      <c r="L94" s="136"/>
      <c r="M94" s="136"/>
      <c r="N94" s="136"/>
      <c r="O94" s="136"/>
      <c r="P94" s="136"/>
      <c r="Q94" s="136"/>
      <c r="R94" s="136"/>
      <c r="T94" s="21"/>
      <c r="U94" s="21"/>
      <c r="V94" s="136" t="s">
        <v>23</v>
      </c>
      <c r="W94" s="136"/>
      <c r="X94" s="136"/>
      <c r="Y94" s="136"/>
      <c r="Z94" s="136"/>
      <c r="AA94" s="13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6" t="s">
        <v>24</v>
      </c>
      <c r="L95" s="136"/>
      <c r="M95" s="136"/>
      <c r="N95" s="136"/>
      <c r="O95" s="136"/>
      <c r="P95" s="136"/>
      <c r="Q95" s="136"/>
      <c r="R95" s="136"/>
      <c r="S95" s="30"/>
      <c r="T95" s="30"/>
      <c r="U95" s="30"/>
      <c r="V95" s="136" t="s">
        <v>24</v>
      </c>
      <c r="W95" s="136"/>
      <c r="X95" s="136"/>
      <c r="Y95" s="136"/>
      <c r="Z95" s="136"/>
      <c r="AA95" s="13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B1" workbookViewId="0">
      <pane ySplit="7" topLeftCell="A14" activePane="bottomLeft" state="frozen"/>
      <selection pane="bottomLeft" activeCell="L18" sqref="L18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6.85546875" style="107" customWidth="1"/>
    <col min="10" max="10" width="4.140625" style="107" customWidth="1"/>
    <col min="11" max="11" width="10.85546875" style="107" customWidth="1"/>
    <col min="12" max="12" width="6" style="107" customWidth="1"/>
    <col min="13" max="16384" width="9.140625" style="107"/>
  </cols>
  <sheetData>
    <row r="1" spans="1:12" s="56" customFormat="1">
      <c r="C1" s="206" t="s">
        <v>145</v>
      </c>
      <c r="D1" s="206"/>
      <c r="E1" s="57"/>
      <c r="F1" s="203" t="s">
        <v>162</v>
      </c>
      <c r="G1" s="203"/>
      <c r="H1" s="203"/>
      <c r="I1" s="203"/>
      <c r="J1" s="203"/>
      <c r="K1" s="203"/>
      <c r="L1" s="58" t="s">
        <v>163</v>
      </c>
    </row>
    <row r="2" spans="1:12" s="56" customFormat="1">
      <c r="C2" s="206" t="s">
        <v>144</v>
      </c>
      <c r="D2" s="206"/>
      <c r="E2" s="59" t="s">
        <v>161</v>
      </c>
      <c r="F2" s="207" t="s">
        <v>165</v>
      </c>
      <c r="G2" s="207"/>
      <c r="H2" s="207"/>
      <c r="I2" s="207"/>
      <c r="J2" s="207"/>
      <c r="K2" s="207"/>
      <c r="L2" s="134"/>
    </row>
    <row r="3" spans="1:12" s="62" customFormat="1" ht="18.75" customHeight="1">
      <c r="C3" s="63" t="s">
        <v>164</v>
      </c>
      <c r="D3" s="204" t="s">
        <v>166</v>
      </c>
      <c r="E3" s="204"/>
      <c r="F3" s="204"/>
      <c r="G3" s="204"/>
      <c r="H3" s="204"/>
      <c r="I3" s="204"/>
      <c r="J3" s="204"/>
      <c r="K3" s="204"/>
      <c r="L3" s="60"/>
    </row>
    <row r="4" spans="1:12" s="62" customFormat="1" ht="18.75" customHeight="1">
      <c r="B4" s="205" t="s">
        <v>261</v>
      </c>
      <c r="C4" s="205"/>
      <c r="D4" s="205"/>
      <c r="E4" s="205"/>
      <c r="F4" s="205"/>
      <c r="G4" s="205"/>
      <c r="H4" s="205"/>
      <c r="I4" s="205"/>
      <c r="J4" s="205"/>
      <c r="K4" s="205"/>
      <c r="L4" s="60"/>
    </row>
    <row r="5" spans="1:12" ht="9" customHeight="1"/>
    <row r="6" spans="1:12" ht="15" customHeight="1">
      <c r="B6" s="208" t="s">
        <v>4</v>
      </c>
      <c r="C6" s="209" t="s">
        <v>64</v>
      </c>
      <c r="D6" s="210" t="s">
        <v>9</v>
      </c>
      <c r="E6" s="211" t="s">
        <v>10</v>
      </c>
      <c r="F6" s="209" t="s">
        <v>12</v>
      </c>
      <c r="G6" s="209" t="s">
        <v>129</v>
      </c>
      <c r="H6" s="209" t="s">
        <v>130</v>
      </c>
      <c r="I6" s="209" t="s">
        <v>131</v>
      </c>
      <c r="J6" s="209" t="s">
        <v>132</v>
      </c>
      <c r="K6" s="209" t="s">
        <v>67</v>
      </c>
      <c r="L6" s="212" t="s">
        <v>68</v>
      </c>
    </row>
    <row r="7" spans="1:12" ht="27" customHeight="1">
      <c r="B7" s="208"/>
      <c r="C7" s="208"/>
      <c r="D7" s="210"/>
      <c r="E7" s="211"/>
      <c r="F7" s="208"/>
      <c r="G7" s="208"/>
      <c r="H7" s="208"/>
      <c r="I7" s="208"/>
      <c r="J7" s="208" t="s">
        <v>133</v>
      </c>
      <c r="K7" s="208" t="s">
        <v>70</v>
      </c>
      <c r="L7" s="198"/>
    </row>
    <row r="8" spans="1:12" ht="20.100000000000001" customHeight="1">
      <c r="A8" s="107">
        <v>1</v>
      </c>
      <c r="B8" s="65">
        <v>1</v>
      </c>
      <c r="C8" s="102">
        <v>26203323311</v>
      </c>
      <c r="D8" s="67" t="s">
        <v>101</v>
      </c>
      <c r="E8" s="68" t="s">
        <v>77</v>
      </c>
      <c r="F8" s="104" t="s">
        <v>169</v>
      </c>
      <c r="G8" s="109">
        <v>37302</v>
      </c>
      <c r="H8" s="108" t="s">
        <v>149</v>
      </c>
      <c r="I8" s="108" t="s">
        <v>81</v>
      </c>
      <c r="J8" s="70"/>
      <c r="K8" s="70"/>
      <c r="L8" s="131"/>
    </row>
    <row r="9" spans="1:12" ht="20.100000000000001" customHeight="1">
      <c r="A9" s="107">
        <v>2</v>
      </c>
      <c r="B9" s="65">
        <v>2</v>
      </c>
      <c r="C9" s="102">
        <v>26203326619</v>
      </c>
      <c r="D9" s="67" t="s">
        <v>262</v>
      </c>
      <c r="E9" s="68" t="s">
        <v>77</v>
      </c>
      <c r="F9" s="104" t="s">
        <v>169</v>
      </c>
      <c r="G9" s="109">
        <v>37570</v>
      </c>
      <c r="H9" s="108" t="s">
        <v>137</v>
      </c>
      <c r="I9" s="108" t="s">
        <v>81</v>
      </c>
      <c r="J9" s="70"/>
      <c r="K9" s="70"/>
      <c r="L9" s="132"/>
    </row>
    <row r="10" spans="1:12" ht="20.100000000000001" customHeight="1">
      <c r="A10" s="107">
        <v>3</v>
      </c>
      <c r="B10" s="65">
        <v>3</v>
      </c>
      <c r="C10" s="102">
        <v>24203204704</v>
      </c>
      <c r="D10" s="67" t="s">
        <v>263</v>
      </c>
      <c r="E10" s="68" t="s">
        <v>254</v>
      </c>
      <c r="F10" s="104" t="s">
        <v>206</v>
      </c>
      <c r="G10" s="109">
        <v>36738</v>
      </c>
      <c r="H10" s="108" t="s">
        <v>134</v>
      </c>
      <c r="I10" s="108" t="s">
        <v>81</v>
      </c>
      <c r="J10" s="70"/>
      <c r="K10" s="70"/>
      <c r="L10" s="132"/>
    </row>
    <row r="11" spans="1:12" ht="20.100000000000001" customHeight="1">
      <c r="A11" s="107">
        <v>4</v>
      </c>
      <c r="B11" s="65">
        <v>4</v>
      </c>
      <c r="C11" s="102">
        <v>26203328927</v>
      </c>
      <c r="D11" s="67" t="s">
        <v>264</v>
      </c>
      <c r="E11" s="68" t="s">
        <v>95</v>
      </c>
      <c r="F11" s="104" t="s">
        <v>169</v>
      </c>
      <c r="G11" s="109">
        <v>37511</v>
      </c>
      <c r="H11" s="108" t="s">
        <v>136</v>
      </c>
      <c r="I11" s="108" t="s">
        <v>81</v>
      </c>
      <c r="J11" s="70"/>
      <c r="K11" s="70"/>
      <c r="L11" s="132"/>
    </row>
    <row r="12" spans="1:12" ht="20.100000000000001" customHeight="1">
      <c r="A12" s="107">
        <v>5</v>
      </c>
      <c r="B12" s="65">
        <v>5</v>
      </c>
      <c r="C12" s="102">
        <v>26203332193</v>
      </c>
      <c r="D12" s="67" t="s">
        <v>265</v>
      </c>
      <c r="E12" s="68" t="s">
        <v>95</v>
      </c>
      <c r="F12" s="104" t="s">
        <v>169</v>
      </c>
      <c r="G12" s="109">
        <v>37548</v>
      </c>
      <c r="H12" s="108" t="s">
        <v>83</v>
      </c>
      <c r="I12" s="108" t="s">
        <v>81</v>
      </c>
      <c r="J12" s="70"/>
      <c r="K12" s="70"/>
      <c r="L12" s="132"/>
    </row>
    <row r="13" spans="1:12" ht="20.100000000000001" customHeight="1">
      <c r="A13" s="107">
        <v>6</v>
      </c>
      <c r="B13" s="65">
        <v>6</v>
      </c>
      <c r="C13" s="102">
        <v>26203335538</v>
      </c>
      <c r="D13" s="67" t="s">
        <v>266</v>
      </c>
      <c r="E13" s="68" t="s">
        <v>95</v>
      </c>
      <c r="F13" s="104" t="s">
        <v>169</v>
      </c>
      <c r="G13" s="109">
        <v>37173</v>
      </c>
      <c r="H13" s="108" t="s">
        <v>136</v>
      </c>
      <c r="I13" s="108" t="s">
        <v>81</v>
      </c>
      <c r="J13" s="70"/>
      <c r="K13" s="70"/>
      <c r="L13" s="132"/>
    </row>
    <row r="14" spans="1:12" ht="20.100000000000001" customHeight="1">
      <c r="A14" s="107">
        <v>7</v>
      </c>
      <c r="B14" s="65">
        <v>7</v>
      </c>
      <c r="C14" s="102">
        <v>26203342082</v>
      </c>
      <c r="D14" s="67" t="s">
        <v>267</v>
      </c>
      <c r="E14" s="68" t="s">
        <v>113</v>
      </c>
      <c r="F14" s="104" t="s">
        <v>169</v>
      </c>
      <c r="G14" s="109">
        <v>37354</v>
      </c>
      <c r="H14" s="108" t="s">
        <v>134</v>
      </c>
      <c r="I14" s="108" t="s">
        <v>81</v>
      </c>
      <c r="J14" s="70"/>
      <c r="K14" s="70"/>
      <c r="L14" s="132"/>
    </row>
    <row r="15" spans="1:12" ht="20.100000000000001" customHeight="1">
      <c r="A15" s="107">
        <v>8</v>
      </c>
      <c r="B15" s="65">
        <v>8</v>
      </c>
      <c r="C15" s="102">
        <v>26202534982</v>
      </c>
      <c r="D15" s="67" t="s">
        <v>268</v>
      </c>
      <c r="E15" s="68" t="s">
        <v>269</v>
      </c>
      <c r="F15" s="104" t="s">
        <v>169</v>
      </c>
      <c r="G15" s="109">
        <v>37298</v>
      </c>
      <c r="H15" s="108" t="s">
        <v>149</v>
      </c>
      <c r="I15" s="108" t="s">
        <v>81</v>
      </c>
      <c r="J15" s="70"/>
      <c r="K15" s="70"/>
      <c r="L15" s="132"/>
    </row>
    <row r="16" spans="1:12" ht="20.100000000000001" customHeight="1">
      <c r="A16" s="107">
        <v>9</v>
      </c>
      <c r="B16" s="65">
        <v>9</v>
      </c>
      <c r="C16" s="102">
        <v>26203336989</v>
      </c>
      <c r="D16" s="67" t="s">
        <v>270</v>
      </c>
      <c r="E16" s="68" t="s">
        <v>269</v>
      </c>
      <c r="F16" s="104" t="s">
        <v>169</v>
      </c>
      <c r="G16" s="109">
        <v>37478</v>
      </c>
      <c r="H16" s="108" t="s">
        <v>137</v>
      </c>
      <c r="I16" s="108" t="s">
        <v>81</v>
      </c>
      <c r="J16" s="70"/>
      <c r="K16" s="70"/>
      <c r="L16" s="132"/>
    </row>
    <row r="17" spans="1:12" ht="20.100000000000001" customHeight="1">
      <c r="A17" s="107">
        <v>10</v>
      </c>
      <c r="B17" s="65">
        <v>10</v>
      </c>
      <c r="C17" s="102">
        <v>26203320446</v>
      </c>
      <c r="D17" s="67" t="s">
        <v>152</v>
      </c>
      <c r="E17" s="68" t="s">
        <v>126</v>
      </c>
      <c r="F17" s="104" t="s">
        <v>169</v>
      </c>
      <c r="G17" s="109">
        <v>37361</v>
      </c>
      <c r="H17" s="108" t="s">
        <v>136</v>
      </c>
      <c r="I17" s="108" t="s">
        <v>81</v>
      </c>
      <c r="J17" s="70"/>
      <c r="K17" s="70"/>
      <c r="L17" s="132"/>
    </row>
    <row r="18" spans="1:12" ht="20.100000000000001" customHeight="1">
      <c r="A18" s="107">
        <v>11</v>
      </c>
      <c r="B18" s="65">
        <v>11</v>
      </c>
      <c r="C18" s="102">
        <v>26203326422</v>
      </c>
      <c r="D18" s="67" t="s">
        <v>271</v>
      </c>
      <c r="E18" s="68" t="s">
        <v>76</v>
      </c>
      <c r="F18" s="104" t="s">
        <v>169</v>
      </c>
      <c r="G18" s="109">
        <v>37406</v>
      </c>
      <c r="H18" s="108" t="s">
        <v>134</v>
      </c>
      <c r="I18" s="108" t="s">
        <v>81</v>
      </c>
      <c r="J18" s="70"/>
      <c r="K18" s="70"/>
      <c r="L18" s="135" t="s">
        <v>343</v>
      </c>
    </row>
    <row r="19" spans="1:12" ht="20.100000000000001" customHeight="1">
      <c r="A19" s="107">
        <v>12</v>
      </c>
      <c r="B19" s="65">
        <v>12</v>
      </c>
      <c r="C19" s="102">
        <v>26203331188</v>
      </c>
      <c r="D19" s="67" t="s">
        <v>272</v>
      </c>
      <c r="E19" s="68" t="s">
        <v>76</v>
      </c>
      <c r="F19" s="104" t="s">
        <v>169</v>
      </c>
      <c r="G19" s="109">
        <v>37479</v>
      </c>
      <c r="H19" s="108" t="s">
        <v>134</v>
      </c>
      <c r="I19" s="108" t="s">
        <v>81</v>
      </c>
      <c r="J19" s="70"/>
      <c r="K19" s="70"/>
      <c r="L19" s="132"/>
    </row>
    <row r="20" spans="1:12" ht="20.100000000000001" customHeight="1">
      <c r="A20" s="107">
        <v>13</v>
      </c>
      <c r="B20" s="65">
        <v>13</v>
      </c>
      <c r="C20" s="102">
        <v>26203335851</v>
      </c>
      <c r="D20" s="67" t="s">
        <v>273</v>
      </c>
      <c r="E20" s="68" t="s">
        <v>76</v>
      </c>
      <c r="F20" s="104" t="s">
        <v>169</v>
      </c>
      <c r="G20" s="109">
        <v>37560</v>
      </c>
      <c r="H20" s="108" t="s">
        <v>134</v>
      </c>
      <c r="I20" s="108" t="s">
        <v>81</v>
      </c>
      <c r="J20" s="70"/>
      <c r="K20" s="70"/>
      <c r="L20" s="132"/>
    </row>
    <row r="21" spans="1:12" ht="20.100000000000001" customHeight="1">
      <c r="A21" s="107">
        <v>14</v>
      </c>
      <c r="B21" s="65">
        <v>14</v>
      </c>
      <c r="C21" s="102">
        <v>26203342706</v>
      </c>
      <c r="D21" s="67" t="s">
        <v>106</v>
      </c>
      <c r="E21" s="68" t="s">
        <v>76</v>
      </c>
      <c r="F21" s="104" t="s">
        <v>169</v>
      </c>
      <c r="G21" s="109">
        <v>37382</v>
      </c>
      <c r="H21" s="108" t="s">
        <v>137</v>
      </c>
      <c r="I21" s="108" t="s">
        <v>81</v>
      </c>
      <c r="J21" s="70"/>
      <c r="K21" s="70"/>
      <c r="L21" s="132"/>
    </row>
    <row r="22" spans="1:12" ht="20.100000000000001" customHeight="1">
      <c r="A22" s="107">
        <v>15</v>
      </c>
      <c r="B22" s="65">
        <v>15</v>
      </c>
      <c r="C22" s="102">
        <v>26203320391</v>
      </c>
      <c r="D22" s="67" t="s">
        <v>274</v>
      </c>
      <c r="E22" s="68" t="s">
        <v>124</v>
      </c>
      <c r="F22" s="104" t="s">
        <v>169</v>
      </c>
      <c r="G22" s="109">
        <v>37474</v>
      </c>
      <c r="H22" s="108" t="s">
        <v>134</v>
      </c>
      <c r="I22" s="108" t="s">
        <v>81</v>
      </c>
      <c r="J22" s="70"/>
      <c r="K22" s="70"/>
      <c r="L22" s="132"/>
    </row>
    <row r="23" spans="1:12" ht="20.100000000000001" customHeight="1">
      <c r="A23" s="107">
        <v>16</v>
      </c>
      <c r="B23" s="65">
        <v>16</v>
      </c>
      <c r="C23" s="102">
        <v>26203324218</v>
      </c>
      <c r="D23" s="67" t="s">
        <v>275</v>
      </c>
      <c r="E23" s="68" t="s">
        <v>124</v>
      </c>
      <c r="F23" s="104" t="s">
        <v>169</v>
      </c>
      <c r="G23" s="109">
        <v>37276</v>
      </c>
      <c r="H23" s="108" t="s">
        <v>142</v>
      </c>
      <c r="I23" s="108" t="s">
        <v>81</v>
      </c>
      <c r="J23" s="70"/>
      <c r="K23" s="70"/>
      <c r="L23" s="132"/>
    </row>
    <row r="24" spans="1:12" ht="20.100000000000001" customHeight="1">
      <c r="A24" s="107">
        <v>17</v>
      </c>
      <c r="B24" s="65">
        <v>17</v>
      </c>
      <c r="C24" s="102">
        <v>26203333273</v>
      </c>
      <c r="D24" s="67" t="s">
        <v>276</v>
      </c>
      <c r="E24" s="68" t="s">
        <v>124</v>
      </c>
      <c r="F24" s="104" t="s">
        <v>169</v>
      </c>
      <c r="G24" s="109">
        <v>37445</v>
      </c>
      <c r="H24" s="108" t="s">
        <v>134</v>
      </c>
      <c r="I24" s="108" t="s">
        <v>81</v>
      </c>
      <c r="J24" s="70"/>
      <c r="K24" s="70"/>
      <c r="L24" s="132"/>
    </row>
    <row r="25" spans="1:12" ht="20.100000000000001" customHeight="1">
      <c r="A25" s="107">
        <v>18</v>
      </c>
      <c r="B25" s="65">
        <v>18</v>
      </c>
      <c r="C25" s="102">
        <v>26207228006</v>
      </c>
      <c r="D25" s="67" t="s">
        <v>159</v>
      </c>
      <c r="E25" s="68" t="s">
        <v>124</v>
      </c>
      <c r="F25" s="104" t="s">
        <v>169</v>
      </c>
      <c r="G25" s="109">
        <v>37283</v>
      </c>
      <c r="H25" s="108" t="s">
        <v>134</v>
      </c>
      <c r="I25" s="108" t="s">
        <v>81</v>
      </c>
      <c r="J25" s="70"/>
      <c r="K25" s="70"/>
      <c r="L25" s="132"/>
    </row>
    <row r="26" spans="1:12" ht="20.100000000000001" customHeight="1">
      <c r="A26" s="107">
        <v>19</v>
      </c>
      <c r="B26" s="65">
        <v>19</v>
      </c>
      <c r="C26" s="102">
        <v>26202230033</v>
      </c>
      <c r="D26" s="67" t="s">
        <v>277</v>
      </c>
      <c r="E26" s="68" t="s">
        <v>111</v>
      </c>
      <c r="F26" s="104" t="s">
        <v>169</v>
      </c>
      <c r="G26" s="109">
        <v>37415</v>
      </c>
      <c r="H26" s="108" t="s">
        <v>134</v>
      </c>
      <c r="I26" s="108" t="s">
        <v>81</v>
      </c>
      <c r="J26" s="70"/>
      <c r="K26" s="70"/>
      <c r="L26" s="132"/>
    </row>
    <row r="27" spans="1:12" ht="20.100000000000001" customHeight="1">
      <c r="A27" s="107">
        <v>20</v>
      </c>
      <c r="B27" s="65">
        <v>20</v>
      </c>
      <c r="C27" s="102">
        <v>26203328709</v>
      </c>
      <c r="D27" s="67" t="s">
        <v>278</v>
      </c>
      <c r="E27" s="68" t="s">
        <v>111</v>
      </c>
      <c r="F27" s="104" t="s">
        <v>169</v>
      </c>
      <c r="G27" s="109">
        <v>37588</v>
      </c>
      <c r="H27" s="108" t="s">
        <v>134</v>
      </c>
      <c r="I27" s="108" t="s">
        <v>81</v>
      </c>
      <c r="J27" s="70"/>
      <c r="K27" s="70"/>
      <c r="L27" s="132"/>
    </row>
    <row r="28" spans="1:12" ht="20.100000000000001" customHeight="1">
      <c r="A28" s="107">
        <v>21</v>
      </c>
      <c r="B28" s="65">
        <v>21</v>
      </c>
      <c r="C28" s="102"/>
      <c r="D28" s="67"/>
      <c r="E28" s="68"/>
      <c r="F28" s="104"/>
      <c r="G28" s="109"/>
      <c r="H28" s="108"/>
      <c r="I28" s="108"/>
      <c r="J28" s="70"/>
      <c r="K28" s="70"/>
      <c r="L28" s="132"/>
    </row>
    <row r="29" spans="1:12" ht="20.100000000000001" customHeight="1">
      <c r="A29" s="107">
        <v>22</v>
      </c>
      <c r="B29" s="65">
        <v>22</v>
      </c>
      <c r="C29" s="102"/>
      <c r="D29" s="67"/>
      <c r="E29" s="68"/>
      <c r="F29" s="104"/>
      <c r="G29" s="109"/>
      <c r="H29" s="108"/>
      <c r="I29" s="108"/>
      <c r="J29" s="70"/>
      <c r="K29" s="70"/>
      <c r="L29" s="132"/>
    </row>
    <row r="30" spans="1:12" ht="20.100000000000001" customHeight="1">
      <c r="A30" s="107">
        <v>23</v>
      </c>
      <c r="B30" s="65">
        <v>23</v>
      </c>
      <c r="C30" s="102"/>
      <c r="D30" s="67"/>
      <c r="E30" s="68"/>
      <c r="F30" s="104"/>
      <c r="G30" s="109"/>
      <c r="H30" s="108"/>
      <c r="I30" s="108"/>
      <c r="J30" s="70"/>
      <c r="K30" s="70"/>
      <c r="L30" s="132"/>
    </row>
    <row r="31" spans="1:12" ht="20.100000000000001" customHeight="1">
      <c r="A31" s="107">
        <v>24</v>
      </c>
      <c r="B31" s="65">
        <v>24</v>
      </c>
      <c r="C31" s="102"/>
      <c r="D31" s="67"/>
      <c r="E31" s="68"/>
      <c r="F31" s="104"/>
      <c r="G31" s="109"/>
      <c r="H31" s="108"/>
      <c r="I31" s="108"/>
      <c r="J31" s="70"/>
      <c r="K31" s="70"/>
      <c r="L31" s="132"/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2"/>
    </row>
    <row r="33" spans="1:14" ht="20.100000000000001" customHeight="1">
      <c r="A33" s="107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4" t="s">
        <v>84</v>
      </c>
      <c r="G33" s="109" t="s">
        <v>84</v>
      </c>
      <c r="H33" s="108" t="s">
        <v>84</v>
      </c>
      <c r="I33" s="108" t="s">
        <v>84</v>
      </c>
      <c r="J33" s="70"/>
      <c r="K33" s="70"/>
      <c r="L33" s="132"/>
    </row>
    <row r="34" spans="1:14" ht="20.100000000000001" customHeight="1">
      <c r="A34" s="107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4" t="s">
        <v>84</v>
      </c>
      <c r="G34" s="109" t="s">
        <v>84</v>
      </c>
      <c r="H34" s="108" t="s">
        <v>84</v>
      </c>
      <c r="I34" s="108" t="s">
        <v>84</v>
      </c>
      <c r="J34" s="70"/>
      <c r="K34" s="70"/>
      <c r="L34" s="132"/>
    </row>
    <row r="35" spans="1:14" ht="20.100000000000001" customHeight="1">
      <c r="A35" s="107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4" t="s">
        <v>84</v>
      </c>
      <c r="G35" s="109" t="s">
        <v>84</v>
      </c>
      <c r="H35" s="108" t="s">
        <v>84</v>
      </c>
      <c r="I35" s="108" t="s">
        <v>84</v>
      </c>
      <c r="J35" s="70"/>
      <c r="K35" s="70"/>
      <c r="L35" s="132"/>
    </row>
    <row r="36" spans="1:14" ht="20.100000000000001" customHeight="1">
      <c r="A36" s="107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4" t="s">
        <v>84</v>
      </c>
      <c r="G36" s="109" t="s">
        <v>84</v>
      </c>
      <c r="H36" s="108" t="s">
        <v>84</v>
      </c>
      <c r="I36" s="108" t="s">
        <v>84</v>
      </c>
      <c r="J36" s="70"/>
      <c r="K36" s="70"/>
      <c r="L36" s="132"/>
    </row>
    <row r="37" spans="1:14" ht="20.100000000000001" customHeight="1">
      <c r="A37" s="107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4" t="s">
        <v>84</v>
      </c>
      <c r="G37" s="109" t="s">
        <v>84</v>
      </c>
      <c r="H37" s="108" t="s">
        <v>84</v>
      </c>
      <c r="I37" s="108" t="s">
        <v>84</v>
      </c>
      <c r="J37" s="70"/>
      <c r="K37" s="70"/>
      <c r="L37" s="133"/>
    </row>
    <row r="38" spans="1:14" ht="23.25" customHeight="1">
      <c r="A38" s="107">
        <v>0</v>
      </c>
      <c r="B38" s="110" t="s">
        <v>146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215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K6:K7"/>
    <mergeCell ref="L6:L7"/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J7"/>
  </mergeCells>
  <conditionalFormatting sqref="A8:A37 K44:L44 L8:L17 G8:G37 L40:L43 A40:A44 L19:L37">
    <cfRule type="cellIs" dxfId="20" priority="4" stopIfTrue="1" operator="equal">
      <formula>0</formula>
    </cfRule>
  </conditionalFormatting>
  <conditionalFormatting sqref="G6:G7">
    <cfRule type="cellIs" dxfId="19" priority="3" stopIfTrue="1" operator="equal">
      <formula>0</formula>
    </cfRule>
  </conditionalFormatting>
  <conditionalFormatting sqref="A38:A39 L38:L39">
    <cfRule type="cellIs" dxfId="18" priority="2" stopIfTrue="1" operator="equal">
      <formula>0</formula>
    </cfRule>
  </conditionalFormatting>
  <conditionalFormatting sqref="L18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B1" workbookViewId="0">
      <pane ySplit="7" topLeftCell="A17" activePane="bottomLeft" state="frozen"/>
      <selection pane="bottomLeft" activeCell="L26" sqref="L26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6.85546875" style="107" customWidth="1"/>
    <col min="10" max="10" width="4.140625" style="107" customWidth="1"/>
    <col min="11" max="11" width="10.85546875" style="107" customWidth="1"/>
    <col min="12" max="12" width="6" style="107" customWidth="1"/>
    <col min="13" max="16384" width="9.140625" style="107"/>
  </cols>
  <sheetData>
    <row r="1" spans="1:12" s="56" customFormat="1">
      <c r="C1" s="206" t="s">
        <v>145</v>
      </c>
      <c r="D1" s="206"/>
      <c r="E1" s="57"/>
      <c r="F1" s="203" t="s">
        <v>162</v>
      </c>
      <c r="G1" s="203"/>
      <c r="H1" s="203"/>
      <c r="I1" s="203"/>
      <c r="J1" s="203"/>
      <c r="K1" s="203"/>
      <c r="L1" s="58" t="s">
        <v>163</v>
      </c>
    </row>
    <row r="2" spans="1:12" s="56" customFormat="1">
      <c r="C2" s="206" t="s">
        <v>144</v>
      </c>
      <c r="D2" s="206"/>
      <c r="E2" s="59" t="s">
        <v>161</v>
      </c>
      <c r="F2" s="207" t="s">
        <v>165</v>
      </c>
      <c r="G2" s="207"/>
      <c r="H2" s="207"/>
      <c r="I2" s="207"/>
      <c r="J2" s="207"/>
      <c r="K2" s="207"/>
      <c r="L2" s="134"/>
    </row>
    <row r="3" spans="1:12" s="62" customFormat="1" ht="18.75" customHeight="1">
      <c r="C3" s="63" t="s">
        <v>164</v>
      </c>
      <c r="D3" s="204" t="s">
        <v>166</v>
      </c>
      <c r="E3" s="204"/>
      <c r="F3" s="204"/>
      <c r="G3" s="204"/>
      <c r="H3" s="204"/>
      <c r="I3" s="204"/>
      <c r="J3" s="204"/>
      <c r="K3" s="204"/>
      <c r="L3" s="60"/>
    </row>
    <row r="4" spans="1:12" s="62" customFormat="1" ht="18.75" customHeight="1">
      <c r="B4" s="205" t="s">
        <v>298</v>
      </c>
      <c r="C4" s="205"/>
      <c r="D4" s="205"/>
      <c r="E4" s="205"/>
      <c r="F4" s="205"/>
      <c r="G4" s="205"/>
      <c r="H4" s="205"/>
      <c r="I4" s="205"/>
      <c r="J4" s="205"/>
      <c r="K4" s="205"/>
      <c r="L4" s="60"/>
    </row>
    <row r="5" spans="1:12" ht="9" customHeight="1"/>
    <row r="6" spans="1:12" ht="15" customHeight="1">
      <c r="B6" s="208" t="s">
        <v>4</v>
      </c>
      <c r="C6" s="209" t="s">
        <v>64</v>
      </c>
      <c r="D6" s="210" t="s">
        <v>9</v>
      </c>
      <c r="E6" s="211" t="s">
        <v>10</v>
      </c>
      <c r="F6" s="209" t="s">
        <v>12</v>
      </c>
      <c r="G6" s="209" t="s">
        <v>129</v>
      </c>
      <c r="H6" s="209" t="s">
        <v>130</v>
      </c>
      <c r="I6" s="209" t="s">
        <v>131</v>
      </c>
      <c r="J6" s="209" t="s">
        <v>132</v>
      </c>
      <c r="K6" s="209" t="s">
        <v>67</v>
      </c>
      <c r="L6" s="212" t="s">
        <v>68</v>
      </c>
    </row>
    <row r="7" spans="1:12" ht="27" customHeight="1">
      <c r="B7" s="208"/>
      <c r="C7" s="208"/>
      <c r="D7" s="210"/>
      <c r="E7" s="211"/>
      <c r="F7" s="208"/>
      <c r="G7" s="208"/>
      <c r="H7" s="208"/>
      <c r="I7" s="208"/>
      <c r="J7" s="208" t="s">
        <v>133</v>
      </c>
      <c r="K7" s="208" t="s">
        <v>70</v>
      </c>
      <c r="L7" s="198"/>
    </row>
    <row r="8" spans="1:12" ht="20.100000000000001" customHeight="1">
      <c r="A8" s="107">
        <v>1</v>
      </c>
      <c r="B8" s="65">
        <v>1</v>
      </c>
      <c r="C8" s="102">
        <v>26203324829</v>
      </c>
      <c r="D8" s="67" t="s">
        <v>279</v>
      </c>
      <c r="E8" s="68" t="s">
        <v>259</v>
      </c>
      <c r="F8" s="104" t="s">
        <v>169</v>
      </c>
      <c r="G8" s="109">
        <v>37314</v>
      </c>
      <c r="H8" s="108" t="s">
        <v>134</v>
      </c>
      <c r="I8" s="108" t="s">
        <v>81</v>
      </c>
      <c r="J8" s="70"/>
      <c r="K8" s="70"/>
      <c r="L8" s="131"/>
    </row>
    <row r="9" spans="1:12" ht="20.100000000000001" customHeight="1">
      <c r="A9" s="107">
        <v>2</v>
      </c>
      <c r="B9" s="65">
        <v>2</v>
      </c>
      <c r="C9" s="102">
        <v>26203337006</v>
      </c>
      <c r="D9" s="67" t="s">
        <v>280</v>
      </c>
      <c r="E9" s="68" t="s">
        <v>118</v>
      </c>
      <c r="F9" s="104" t="s">
        <v>169</v>
      </c>
      <c r="G9" s="109">
        <v>37584</v>
      </c>
      <c r="H9" s="108" t="s">
        <v>143</v>
      </c>
      <c r="I9" s="108" t="s">
        <v>81</v>
      </c>
      <c r="J9" s="70"/>
      <c r="K9" s="70"/>
      <c r="L9" s="132"/>
    </row>
    <row r="10" spans="1:12" ht="20.100000000000001" customHeight="1">
      <c r="A10" s="107">
        <v>3</v>
      </c>
      <c r="B10" s="65">
        <v>3</v>
      </c>
      <c r="C10" s="102">
        <v>26207231622</v>
      </c>
      <c r="D10" s="67" t="s">
        <v>281</v>
      </c>
      <c r="E10" s="68" t="s">
        <v>118</v>
      </c>
      <c r="F10" s="104" t="s">
        <v>169</v>
      </c>
      <c r="G10" s="109">
        <v>37369</v>
      </c>
      <c r="H10" s="108" t="s">
        <v>136</v>
      </c>
      <c r="I10" s="108" t="s">
        <v>81</v>
      </c>
      <c r="J10" s="70"/>
      <c r="K10" s="70"/>
      <c r="L10" s="132"/>
    </row>
    <row r="11" spans="1:12" ht="20.100000000000001" customHeight="1">
      <c r="A11" s="107">
        <v>4</v>
      </c>
      <c r="B11" s="65">
        <v>4</v>
      </c>
      <c r="C11" s="102">
        <v>26213323543</v>
      </c>
      <c r="D11" s="67" t="s">
        <v>282</v>
      </c>
      <c r="E11" s="68" t="s">
        <v>92</v>
      </c>
      <c r="F11" s="104" t="s">
        <v>169</v>
      </c>
      <c r="G11" s="109">
        <v>37589</v>
      </c>
      <c r="H11" s="108" t="s">
        <v>157</v>
      </c>
      <c r="I11" s="108" t="s">
        <v>81</v>
      </c>
      <c r="J11" s="70"/>
      <c r="K11" s="70"/>
      <c r="L11" s="132"/>
    </row>
    <row r="12" spans="1:12" ht="20.100000000000001" customHeight="1">
      <c r="A12" s="107">
        <v>5</v>
      </c>
      <c r="B12" s="65">
        <v>5</v>
      </c>
      <c r="C12" s="102">
        <v>26203300170</v>
      </c>
      <c r="D12" s="67" t="s">
        <v>153</v>
      </c>
      <c r="E12" s="68" t="s">
        <v>105</v>
      </c>
      <c r="F12" s="104" t="s">
        <v>169</v>
      </c>
      <c r="G12" s="109">
        <v>36977</v>
      </c>
      <c r="H12" s="108" t="s">
        <v>137</v>
      </c>
      <c r="I12" s="108" t="s">
        <v>81</v>
      </c>
      <c r="J12" s="70"/>
      <c r="K12" s="70"/>
      <c r="L12" s="135" t="s">
        <v>343</v>
      </c>
    </row>
    <row r="13" spans="1:12" ht="20.100000000000001" customHeight="1">
      <c r="A13" s="107">
        <v>6</v>
      </c>
      <c r="B13" s="65">
        <v>6</v>
      </c>
      <c r="C13" s="102">
        <v>26213335014</v>
      </c>
      <c r="D13" s="67" t="s">
        <v>283</v>
      </c>
      <c r="E13" s="68" t="s">
        <v>284</v>
      </c>
      <c r="F13" s="104" t="s">
        <v>169</v>
      </c>
      <c r="G13" s="109">
        <v>37362</v>
      </c>
      <c r="H13" s="108" t="s">
        <v>83</v>
      </c>
      <c r="I13" s="108" t="s">
        <v>96</v>
      </c>
      <c r="J13" s="70"/>
      <c r="K13" s="70"/>
      <c r="L13" s="132"/>
    </row>
    <row r="14" spans="1:12" ht="20.100000000000001" customHeight="1">
      <c r="A14" s="107">
        <v>7</v>
      </c>
      <c r="B14" s="65">
        <v>7</v>
      </c>
      <c r="C14" s="102">
        <v>26203329495</v>
      </c>
      <c r="D14" s="67" t="s">
        <v>285</v>
      </c>
      <c r="E14" s="68" t="s">
        <v>80</v>
      </c>
      <c r="F14" s="104" t="s">
        <v>169</v>
      </c>
      <c r="G14" s="109">
        <v>37476</v>
      </c>
      <c r="H14" s="108" t="s">
        <v>134</v>
      </c>
      <c r="I14" s="108" t="s">
        <v>81</v>
      </c>
      <c r="J14" s="70"/>
      <c r="K14" s="70"/>
      <c r="L14" s="132"/>
    </row>
    <row r="15" spans="1:12" ht="20.100000000000001" customHeight="1">
      <c r="A15" s="107">
        <v>8</v>
      </c>
      <c r="B15" s="65">
        <v>8</v>
      </c>
      <c r="C15" s="102">
        <v>26203341708</v>
      </c>
      <c r="D15" s="67" t="s">
        <v>286</v>
      </c>
      <c r="E15" s="68" t="s">
        <v>80</v>
      </c>
      <c r="F15" s="104" t="s">
        <v>169</v>
      </c>
      <c r="G15" s="109">
        <v>37522</v>
      </c>
      <c r="H15" s="108" t="s">
        <v>134</v>
      </c>
      <c r="I15" s="108" t="s">
        <v>81</v>
      </c>
      <c r="J15" s="70"/>
      <c r="K15" s="70"/>
      <c r="L15" s="132"/>
    </row>
    <row r="16" spans="1:12" ht="20.100000000000001" customHeight="1">
      <c r="A16" s="107">
        <v>9</v>
      </c>
      <c r="B16" s="65">
        <v>9</v>
      </c>
      <c r="C16" s="102">
        <v>26203823689</v>
      </c>
      <c r="D16" s="67" t="s">
        <v>82</v>
      </c>
      <c r="E16" s="68" t="s">
        <v>80</v>
      </c>
      <c r="F16" s="104" t="s">
        <v>169</v>
      </c>
      <c r="G16" s="109">
        <v>37591</v>
      </c>
      <c r="H16" s="108" t="s">
        <v>140</v>
      </c>
      <c r="I16" s="108" t="s">
        <v>81</v>
      </c>
      <c r="J16" s="70"/>
      <c r="K16" s="70"/>
      <c r="L16" s="132"/>
    </row>
    <row r="17" spans="1:12" ht="20.100000000000001" customHeight="1">
      <c r="A17" s="107">
        <v>10</v>
      </c>
      <c r="B17" s="65">
        <v>10</v>
      </c>
      <c r="C17" s="102">
        <v>26203100122</v>
      </c>
      <c r="D17" s="67" t="s">
        <v>287</v>
      </c>
      <c r="E17" s="68" t="s">
        <v>288</v>
      </c>
      <c r="F17" s="104" t="s">
        <v>169</v>
      </c>
      <c r="G17" s="109">
        <v>37600</v>
      </c>
      <c r="H17" s="108" t="s">
        <v>142</v>
      </c>
      <c r="I17" s="108" t="s">
        <v>81</v>
      </c>
      <c r="J17" s="70"/>
      <c r="K17" s="70"/>
      <c r="L17" s="132"/>
    </row>
    <row r="18" spans="1:12" ht="20.100000000000001" customHeight="1">
      <c r="A18" s="107">
        <v>11</v>
      </c>
      <c r="B18" s="65">
        <v>11</v>
      </c>
      <c r="C18" s="102">
        <v>26203331975</v>
      </c>
      <c r="D18" s="67" t="s">
        <v>289</v>
      </c>
      <c r="E18" s="68" t="s">
        <v>288</v>
      </c>
      <c r="F18" s="104" t="s">
        <v>169</v>
      </c>
      <c r="G18" s="109">
        <v>37540</v>
      </c>
      <c r="H18" s="108" t="s">
        <v>135</v>
      </c>
      <c r="I18" s="108" t="s">
        <v>81</v>
      </c>
      <c r="J18" s="70"/>
      <c r="K18" s="70"/>
      <c r="L18" s="132"/>
    </row>
    <row r="19" spans="1:12" ht="20.100000000000001" customHeight="1">
      <c r="A19" s="107">
        <v>12</v>
      </c>
      <c r="B19" s="65">
        <v>12</v>
      </c>
      <c r="C19" s="102">
        <v>26203335550</v>
      </c>
      <c r="D19" s="67" t="s">
        <v>290</v>
      </c>
      <c r="E19" s="68" t="s">
        <v>288</v>
      </c>
      <c r="F19" s="104" t="s">
        <v>169</v>
      </c>
      <c r="G19" s="109">
        <v>36945</v>
      </c>
      <c r="H19" s="108" t="s">
        <v>134</v>
      </c>
      <c r="I19" s="108" t="s">
        <v>81</v>
      </c>
      <c r="J19" s="70"/>
      <c r="K19" s="70"/>
      <c r="L19" s="132"/>
    </row>
    <row r="20" spans="1:12" ht="20.100000000000001" customHeight="1">
      <c r="A20" s="107">
        <v>13</v>
      </c>
      <c r="B20" s="65">
        <v>13</v>
      </c>
      <c r="C20" s="102">
        <v>26203300546</v>
      </c>
      <c r="D20" s="67" t="s">
        <v>291</v>
      </c>
      <c r="E20" s="68" t="s">
        <v>292</v>
      </c>
      <c r="F20" s="104" t="s">
        <v>169</v>
      </c>
      <c r="G20" s="109">
        <v>37249</v>
      </c>
      <c r="H20" s="108" t="s">
        <v>83</v>
      </c>
      <c r="I20" s="108" t="s">
        <v>81</v>
      </c>
      <c r="J20" s="70"/>
      <c r="K20" s="70"/>
      <c r="L20" s="132"/>
    </row>
    <row r="21" spans="1:12" ht="20.100000000000001" customHeight="1">
      <c r="A21" s="107">
        <v>14</v>
      </c>
      <c r="B21" s="65">
        <v>14</v>
      </c>
      <c r="C21" s="102">
        <v>26213333279</v>
      </c>
      <c r="D21" s="67" t="s">
        <v>293</v>
      </c>
      <c r="E21" s="68" t="s">
        <v>210</v>
      </c>
      <c r="F21" s="104" t="s">
        <v>169</v>
      </c>
      <c r="G21" s="109">
        <v>37327</v>
      </c>
      <c r="H21" s="108" t="s">
        <v>136</v>
      </c>
      <c r="I21" s="108" t="s">
        <v>96</v>
      </c>
      <c r="J21" s="70"/>
      <c r="K21" s="70"/>
      <c r="L21" s="135" t="s">
        <v>343</v>
      </c>
    </row>
    <row r="22" spans="1:12" ht="20.100000000000001" customHeight="1">
      <c r="A22" s="107">
        <v>15</v>
      </c>
      <c r="B22" s="65">
        <v>15</v>
      </c>
      <c r="C22" s="102">
        <v>26203328164</v>
      </c>
      <c r="D22" s="67" t="s">
        <v>294</v>
      </c>
      <c r="E22" s="68" t="s">
        <v>98</v>
      </c>
      <c r="F22" s="104" t="s">
        <v>169</v>
      </c>
      <c r="G22" s="109">
        <v>37477</v>
      </c>
      <c r="H22" s="108" t="s">
        <v>136</v>
      </c>
      <c r="I22" s="108" t="s">
        <v>81</v>
      </c>
      <c r="J22" s="70"/>
      <c r="K22" s="70"/>
      <c r="L22" s="132"/>
    </row>
    <row r="23" spans="1:12" ht="20.100000000000001" customHeight="1">
      <c r="A23" s="107">
        <v>16</v>
      </c>
      <c r="B23" s="65">
        <v>16</v>
      </c>
      <c r="C23" s="102">
        <v>26203320190</v>
      </c>
      <c r="D23" s="67" t="s">
        <v>295</v>
      </c>
      <c r="E23" s="68" t="s">
        <v>90</v>
      </c>
      <c r="F23" s="104" t="s">
        <v>169</v>
      </c>
      <c r="G23" s="109">
        <v>37453</v>
      </c>
      <c r="H23" s="108" t="s">
        <v>136</v>
      </c>
      <c r="I23" s="108" t="s">
        <v>81</v>
      </c>
      <c r="J23" s="70"/>
      <c r="K23" s="70"/>
      <c r="L23" s="132"/>
    </row>
    <row r="24" spans="1:12" ht="20.100000000000001" customHeight="1">
      <c r="A24" s="107">
        <v>17</v>
      </c>
      <c r="B24" s="65">
        <v>17</v>
      </c>
      <c r="C24" s="102">
        <v>26203320874</v>
      </c>
      <c r="D24" s="67" t="s">
        <v>255</v>
      </c>
      <c r="E24" s="68" t="s">
        <v>78</v>
      </c>
      <c r="F24" s="104" t="s">
        <v>169</v>
      </c>
      <c r="G24" s="109">
        <v>37401</v>
      </c>
      <c r="H24" s="108" t="s">
        <v>143</v>
      </c>
      <c r="I24" s="108" t="s">
        <v>81</v>
      </c>
      <c r="J24" s="70"/>
      <c r="K24" s="70"/>
      <c r="L24" s="132"/>
    </row>
    <row r="25" spans="1:12" ht="20.100000000000001" customHeight="1">
      <c r="A25" s="107">
        <v>18</v>
      </c>
      <c r="B25" s="65">
        <v>18</v>
      </c>
      <c r="C25" s="102">
        <v>26203342755</v>
      </c>
      <c r="D25" s="67" t="s">
        <v>101</v>
      </c>
      <c r="E25" s="68" t="s">
        <v>78</v>
      </c>
      <c r="F25" s="104" t="s">
        <v>169</v>
      </c>
      <c r="G25" s="109">
        <v>37304</v>
      </c>
      <c r="H25" s="108" t="s">
        <v>143</v>
      </c>
      <c r="I25" s="108" t="s">
        <v>81</v>
      </c>
      <c r="J25" s="70"/>
      <c r="K25" s="70"/>
      <c r="L25" s="132"/>
    </row>
    <row r="26" spans="1:12" ht="20.100000000000001" customHeight="1">
      <c r="A26" s="107">
        <v>19</v>
      </c>
      <c r="B26" s="65">
        <v>19</v>
      </c>
      <c r="C26" s="102">
        <v>26207229107</v>
      </c>
      <c r="D26" s="67" t="s">
        <v>296</v>
      </c>
      <c r="E26" s="68" t="s">
        <v>78</v>
      </c>
      <c r="F26" s="104" t="s">
        <v>169</v>
      </c>
      <c r="G26" s="109">
        <v>37509</v>
      </c>
      <c r="H26" s="108" t="s">
        <v>134</v>
      </c>
      <c r="I26" s="108" t="s">
        <v>81</v>
      </c>
      <c r="J26" s="70"/>
      <c r="K26" s="70"/>
      <c r="L26" s="135" t="s">
        <v>343</v>
      </c>
    </row>
    <row r="27" spans="1:12" ht="20.100000000000001" customHeight="1">
      <c r="A27" s="107">
        <v>20</v>
      </c>
      <c r="B27" s="65">
        <v>20</v>
      </c>
      <c r="C27" s="102">
        <v>26213130987</v>
      </c>
      <c r="D27" s="67" t="s">
        <v>297</v>
      </c>
      <c r="E27" s="68" t="s">
        <v>78</v>
      </c>
      <c r="F27" s="104" t="s">
        <v>169</v>
      </c>
      <c r="G27" s="109">
        <v>37551</v>
      </c>
      <c r="H27" s="108" t="s">
        <v>134</v>
      </c>
      <c r="I27" s="108" t="s">
        <v>96</v>
      </c>
      <c r="J27" s="70"/>
      <c r="K27" s="70"/>
      <c r="L27" s="132"/>
    </row>
    <row r="28" spans="1:12" ht="20.100000000000001" customHeight="1">
      <c r="A28" s="107">
        <v>21</v>
      </c>
      <c r="B28" s="65">
        <v>21</v>
      </c>
      <c r="C28" s="102"/>
      <c r="D28" s="67"/>
      <c r="E28" s="68"/>
      <c r="F28" s="104"/>
      <c r="G28" s="109"/>
      <c r="H28" s="108"/>
      <c r="I28" s="108"/>
      <c r="J28" s="70"/>
      <c r="K28" s="70"/>
      <c r="L28" s="132"/>
    </row>
    <row r="29" spans="1:12" ht="20.100000000000001" customHeight="1">
      <c r="A29" s="107">
        <v>22</v>
      </c>
      <c r="B29" s="65">
        <v>22</v>
      </c>
      <c r="C29" s="102"/>
      <c r="D29" s="67"/>
      <c r="E29" s="68"/>
      <c r="F29" s="104"/>
      <c r="G29" s="109"/>
      <c r="H29" s="108"/>
      <c r="I29" s="108"/>
      <c r="J29" s="70"/>
      <c r="K29" s="70"/>
      <c r="L29" s="132"/>
    </row>
    <row r="30" spans="1:12" ht="20.100000000000001" customHeight="1">
      <c r="A30" s="107">
        <v>23</v>
      </c>
      <c r="B30" s="65">
        <v>23</v>
      </c>
      <c r="C30" s="102"/>
      <c r="D30" s="67"/>
      <c r="E30" s="68"/>
      <c r="F30" s="104"/>
      <c r="G30" s="109"/>
      <c r="H30" s="108"/>
      <c r="I30" s="108"/>
      <c r="J30" s="70"/>
      <c r="K30" s="70"/>
      <c r="L30" s="132"/>
    </row>
    <row r="31" spans="1:12" ht="20.100000000000001" customHeight="1">
      <c r="A31" s="107">
        <v>24</v>
      </c>
      <c r="B31" s="65">
        <v>24</v>
      </c>
      <c r="C31" s="102"/>
      <c r="D31" s="67"/>
      <c r="E31" s="68"/>
      <c r="F31" s="104"/>
      <c r="G31" s="109"/>
      <c r="H31" s="108"/>
      <c r="I31" s="108"/>
      <c r="J31" s="70"/>
      <c r="K31" s="70"/>
      <c r="L31" s="132"/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2"/>
    </row>
    <row r="33" spans="1:14" ht="20.100000000000001" customHeight="1">
      <c r="A33" s="107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4" t="s">
        <v>84</v>
      </c>
      <c r="G33" s="109" t="s">
        <v>84</v>
      </c>
      <c r="H33" s="108" t="s">
        <v>84</v>
      </c>
      <c r="I33" s="108" t="s">
        <v>84</v>
      </c>
      <c r="J33" s="70"/>
      <c r="K33" s="70"/>
      <c r="L33" s="132"/>
    </row>
    <row r="34" spans="1:14" ht="20.100000000000001" customHeight="1">
      <c r="A34" s="107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4" t="s">
        <v>84</v>
      </c>
      <c r="G34" s="109" t="s">
        <v>84</v>
      </c>
      <c r="H34" s="108" t="s">
        <v>84</v>
      </c>
      <c r="I34" s="108" t="s">
        <v>84</v>
      </c>
      <c r="J34" s="70"/>
      <c r="K34" s="70"/>
      <c r="L34" s="132"/>
    </row>
    <row r="35" spans="1:14" ht="20.100000000000001" customHeight="1">
      <c r="A35" s="107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4" t="s">
        <v>84</v>
      </c>
      <c r="G35" s="109" t="s">
        <v>84</v>
      </c>
      <c r="H35" s="108" t="s">
        <v>84</v>
      </c>
      <c r="I35" s="108" t="s">
        <v>84</v>
      </c>
      <c r="J35" s="70"/>
      <c r="K35" s="70"/>
      <c r="L35" s="132"/>
    </row>
    <row r="36" spans="1:14" ht="20.100000000000001" customHeight="1">
      <c r="A36" s="107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4" t="s">
        <v>84</v>
      </c>
      <c r="G36" s="109" t="s">
        <v>84</v>
      </c>
      <c r="H36" s="108" t="s">
        <v>84</v>
      </c>
      <c r="I36" s="108" t="s">
        <v>84</v>
      </c>
      <c r="J36" s="70"/>
      <c r="K36" s="70"/>
      <c r="L36" s="132"/>
    </row>
    <row r="37" spans="1:14" ht="20.100000000000001" customHeight="1">
      <c r="A37" s="107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4" t="s">
        <v>84</v>
      </c>
      <c r="G37" s="109" t="s">
        <v>84</v>
      </c>
      <c r="H37" s="108" t="s">
        <v>84</v>
      </c>
      <c r="I37" s="108" t="s">
        <v>84</v>
      </c>
      <c r="J37" s="70"/>
      <c r="K37" s="70"/>
      <c r="L37" s="133"/>
    </row>
    <row r="38" spans="1:14" ht="23.25" customHeight="1">
      <c r="A38" s="107">
        <v>0</v>
      </c>
      <c r="B38" s="110" t="s">
        <v>146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215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K6:K7"/>
    <mergeCell ref="L6:L7"/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J7"/>
  </mergeCells>
  <conditionalFormatting sqref="A8:A37 K44:L44 L8:L11 G8:G37 L40:L43 A40:A44 L13:L20 L22:L25 L27:L37">
    <cfRule type="cellIs" dxfId="16" priority="6" stopIfTrue="1" operator="equal">
      <formula>0</formula>
    </cfRule>
  </conditionalFormatting>
  <conditionalFormatting sqref="G6:G7">
    <cfRule type="cellIs" dxfId="15" priority="5" stopIfTrue="1" operator="equal">
      <formula>0</formula>
    </cfRule>
  </conditionalFormatting>
  <conditionalFormatting sqref="A38:A39 L38:L39">
    <cfRule type="cellIs" dxfId="14" priority="4" stopIfTrue="1" operator="equal">
      <formula>0</formula>
    </cfRule>
  </conditionalFormatting>
  <conditionalFormatting sqref="L12">
    <cfRule type="cellIs" dxfId="13" priority="3" stopIfTrue="1" operator="equal">
      <formula>0</formula>
    </cfRule>
  </conditionalFormatting>
  <conditionalFormatting sqref="L21">
    <cfRule type="cellIs" dxfId="12" priority="2" stopIfTrue="1" operator="equal">
      <formula>0</formula>
    </cfRule>
  </conditionalFormatting>
  <conditionalFormatting sqref="L26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B1" workbookViewId="0">
      <pane ySplit="7" topLeftCell="A14" activePane="bottomLeft" state="frozen"/>
      <selection pane="bottomLeft" activeCell="L14" sqref="L14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6.85546875" style="107" customWidth="1"/>
    <col min="10" max="10" width="4.140625" style="107" customWidth="1"/>
    <col min="11" max="11" width="10.85546875" style="107" customWidth="1"/>
    <col min="12" max="12" width="6" style="107" customWidth="1"/>
    <col min="13" max="16384" width="9.140625" style="107"/>
  </cols>
  <sheetData>
    <row r="1" spans="1:12" s="56" customFormat="1">
      <c r="C1" s="206" t="s">
        <v>145</v>
      </c>
      <c r="D1" s="206"/>
      <c r="E1" s="57"/>
      <c r="F1" s="203" t="s">
        <v>162</v>
      </c>
      <c r="G1" s="203"/>
      <c r="H1" s="203"/>
      <c r="I1" s="203"/>
      <c r="J1" s="203"/>
      <c r="K1" s="203"/>
      <c r="L1" s="58" t="s">
        <v>163</v>
      </c>
    </row>
    <row r="2" spans="1:12" s="56" customFormat="1">
      <c r="C2" s="206" t="s">
        <v>144</v>
      </c>
      <c r="D2" s="206"/>
      <c r="E2" s="59" t="s">
        <v>161</v>
      </c>
      <c r="F2" s="207" t="s">
        <v>165</v>
      </c>
      <c r="G2" s="207"/>
      <c r="H2" s="207"/>
      <c r="I2" s="207"/>
      <c r="J2" s="207"/>
      <c r="K2" s="207"/>
      <c r="L2" s="134"/>
    </row>
    <row r="3" spans="1:12" s="62" customFormat="1" ht="18.75" customHeight="1">
      <c r="C3" s="63" t="s">
        <v>164</v>
      </c>
      <c r="D3" s="204" t="s">
        <v>166</v>
      </c>
      <c r="E3" s="204"/>
      <c r="F3" s="204"/>
      <c r="G3" s="204"/>
      <c r="H3" s="204"/>
      <c r="I3" s="204"/>
      <c r="J3" s="204"/>
      <c r="K3" s="204"/>
      <c r="L3" s="60"/>
    </row>
    <row r="4" spans="1:12" s="62" customFormat="1" ht="18.75" customHeight="1">
      <c r="B4" s="205" t="s">
        <v>299</v>
      </c>
      <c r="C4" s="205"/>
      <c r="D4" s="205"/>
      <c r="E4" s="205"/>
      <c r="F4" s="205"/>
      <c r="G4" s="205"/>
      <c r="H4" s="205"/>
      <c r="I4" s="205"/>
      <c r="J4" s="205"/>
      <c r="K4" s="205"/>
      <c r="L4" s="60"/>
    </row>
    <row r="5" spans="1:12" ht="9" customHeight="1"/>
    <row r="6" spans="1:12" ht="15" customHeight="1">
      <c r="B6" s="208" t="s">
        <v>4</v>
      </c>
      <c r="C6" s="209" t="s">
        <v>64</v>
      </c>
      <c r="D6" s="210" t="s">
        <v>9</v>
      </c>
      <c r="E6" s="211" t="s">
        <v>10</v>
      </c>
      <c r="F6" s="209" t="s">
        <v>12</v>
      </c>
      <c r="G6" s="209" t="s">
        <v>129</v>
      </c>
      <c r="H6" s="209" t="s">
        <v>130</v>
      </c>
      <c r="I6" s="209" t="s">
        <v>131</v>
      </c>
      <c r="J6" s="209" t="s">
        <v>132</v>
      </c>
      <c r="K6" s="209" t="s">
        <v>67</v>
      </c>
      <c r="L6" s="212" t="s">
        <v>68</v>
      </c>
    </row>
    <row r="7" spans="1:12" ht="27" customHeight="1">
      <c r="B7" s="208"/>
      <c r="C7" s="208"/>
      <c r="D7" s="210"/>
      <c r="E7" s="211"/>
      <c r="F7" s="208"/>
      <c r="G7" s="208"/>
      <c r="H7" s="208"/>
      <c r="I7" s="208"/>
      <c r="J7" s="208" t="s">
        <v>133</v>
      </c>
      <c r="K7" s="208" t="s">
        <v>70</v>
      </c>
      <c r="L7" s="198"/>
    </row>
    <row r="8" spans="1:12" ht="20.100000000000001" customHeight="1">
      <c r="A8" s="107">
        <v>1</v>
      </c>
      <c r="B8" s="65">
        <v>1</v>
      </c>
      <c r="C8" s="102">
        <v>26203321973</v>
      </c>
      <c r="D8" s="67" t="s">
        <v>300</v>
      </c>
      <c r="E8" s="68" t="s">
        <v>301</v>
      </c>
      <c r="F8" s="104" t="s">
        <v>169</v>
      </c>
      <c r="G8" s="109">
        <v>37385</v>
      </c>
      <c r="H8" s="108" t="s">
        <v>136</v>
      </c>
      <c r="I8" s="108" t="s">
        <v>81</v>
      </c>
      <c r="J8" s="70"/>
      <c r="K8" s="70"/>
      <c r="L8" s="131"/>
    </row>
    <row r="9" spans="1:12" ht="20.100000000000001" customHeight="1">
      <c r="A9" s="107">
        <v>2</v>
      </c>
      <c r="B9" s="65">
        <v>2</v>
      </c>
      <c r="C9" s="102">
        <v>26213327005</v>
      </c>
      <c r="D9" s="67" t="s">
        <v>302</v>
      </c>
      <c r="E9" s="68" t="s">
        <v>303</v>
      </c>
      <c r="F9" s="104" t="s">
        <v>169</v>
      </c>
      <c r="G9" s="109">
        <v>37058</v>
      </c>
      <c r="H9" s="108" t="s">
        <v>83</v>
      </c>
      <c r="I9" s="108" t="s">
        <v>96</v>
      </c>
      <c r="J9" s="70"/>
      <c r="K9" s="70"/>
      <c r="L9" s="135" t="s">
        <v>343</v>
      </c>
    </row>
    <row r="10" spans="1:12" ht="20.100000000000001" customHeight="1">
      <c r="A10" s="107">
        <v>3</v>
      </c>
      <c r="B10" s="65">
        <v>3</v>
      </c>
      <c r="C10" s="102">
        <v>26213329907</v>
      </c>
      <c r="D10" s="67" t="s">
        <v>304</v>
      </c>
      <c r="E10" s="68" t="s">
        <v>303</v>
      </c>
      <c r="F10" s="104" t="s">
        <v>169</v>
      </c>
      <c r="G10" s="109">
        <v>37265</v>
      </c>
      <c r="H10" s="108" t="s">
        <v>134</v>
      </c>
      <c r="I10" s="108" t="s">
        <v>96</v>
      </c>
      <c r="J10" s="70"/>
      <c r="K10" s="70"/>
      <c r="L10" s="135" t="s">
        <v>343</v>
      </c>
    </row>
    <row r="11" spans="1:12" ht="20.100000000000001" customHeight="1">
      <c r="A11" s="107">
        <v>4</v>
      </c>
      <c r="B11" s="65">
        <v>4</v>
      </c>
      <c r="C11" s="102">
        <v>26202627488</v>
      </c>
      <c r="D11" s="67" t="s">
        <v>305</v>
      </c>
      <c r="E11" s="68" t="s">
        <v>121</v>
      </c>
      <c r="F11" s="104" t="s">
        <v>169</v>
      </c>
      <c r="G11" s="109">
        <v>37501</v>
      </c>
      <c r="H11" s="108" t="s">
        <v>134</v>
      </c>
      <c r="I11" s="108" t="s">
        <v>81</v>
      </c>
      <c r="J11" s="70"/>
      <c r="K11" s="70"/>
      <c r="L11" s="132"/>
    </row>
    <row r="12" spans="1:12" ht="20.100000000000001" customHeight="1">
      <c r="A12" s="107">
        <v>5</v>
      </c>
      <c r="B12" s="65">
        <v>5</v>
      </c>
      <c r="C12" s="102">
        <v>26203327886</v>
      </c>
      <c r="D12" s="67" t="s">
        <v>306</v>
      </c>
      <c r="E12" s="68" t="s">
        <v>121</v>
      </c>
      <c r="F12" s="104" t="s">
        <v>169</v>
      </c>
      <c r="G12" s="109">
        <v>37598</v>
      </c>
      <c r="H12" s="108" t="s">
        <v>142</v>
      </c>
      <c r="I12" s="108" t="s">
        <v>81</v>
      </c>
      <c r="J12" s="70"/>
      <c r="K12" s="70"/>
      <c r="L12" s="132"/>
    </row>
    <row r="13" spans="1:12" ht="20.100000000000001" customHeight="1">
      <c r="A13" s="107">
        <v>6</v>
      </c>
      <c r="B13" s="65">
        <v>6</v>
      </c>
      <c r="C13" s="102">
        <v>26203328695</v>
      </c>
      <c r="D13" s="67" t="s">
        <v>307</v>
      </c>
      <c r="E13" s="68" t="s">
        <v>121</v>
      </c>
      <c r="F13" s="104" t="s">
        <v>169</v>
      </c>
      <c r="G13" s="109">
        <v>37606</v>
      </c>
      <c r="H13" s="108" t="s">
        <v>134</v>
      </c>
      <c r="I13" s="108" t="s">
        <v>81</v>
      </c>
      <c r="J13" s="70"/>
      <c r="K13" s="70"/>
      <c r="L13" s="132"/>
    </row>
    <row r="14" spans="1:12" ht="20.100000000000001" customHeight="1">
      <c r="A14" s="107">
        <v>7</v>
      </c>
      <c r="B14" s="65">
        <v>7</v>
      </c>
      <c r="C14" s="102">
        <v>26213336313</v>
      </c>
      <c r="D14" s="67" t="s">
        <v>308</v>
      </c>
      <c r="E14" s="68" t="s">
        <v>309</v>
      </c>
      <c r="F14" s="104" t="s">
        <v>169</v>
      </c>
      <c r="G14" s="109">
        <v>37593</v>
      </c>
      <c r="H14" s="108" t="s">
        <v>83</v>
      </c>
      <c r="I14" s="108" t="s">
        <v>96</v>
      </c>
      <c r="J14" s="70"/>
      <c r="K14" s="70"/>
      <c r="L14" s="135" t="s">
        <v>343</v>
      </c>
    </row>
    <row r="15" spans="1:12" ht="20.100000000000001" customHeight="1">
      <c r="A15" s="107">
        <v>8</v>
      </c>
      <c r="B15" s="65">
        <v>8</v>
      </c>
      <c r="C15" s="102">
        <v>26203341629</v>
      </c>
      <c r="D15" s="67" t="s">
        <v>310</v>
      </c>
      <c r="E15" s="68" t="s">
        <v>99</v>
      </c>
      <c r="F15" s="104" t="s">
        <v>169</v>
      </c>
      <c r="G15" s="109">
        <v>37376</v>
      </c>
      <c r="H15" s="108" t="s">
        <v>134</v>
      </c>
      <c r="I15" s="108" t="s">
        <v>81</v>
      </c>
      <c r="J15" s="70"/>
      <c r="K15" s="70"/>
      <c r="L15" s="132"/>
    </row>
    <row r="16" spans="1:12" ht="20.100000000000001" customHeight="1">
      <c r="A16" s="107">
        <v>9</v>
      </c>
      <c r="B16" s="65">
        <v>9</v>
      </c>
      <c r="C16" s="102">
        <v>26203329053</v>
      </c>
      <c r="D16" s="67" t="s">
        <v>101</v>
      </c>
      <c r="E16" s="68" t="s">
        <v>311</v>
      </c>
      <c r="F16" s="104" t="s">
        <v>169</v>
      </c>
      <c r="G16" s="109">
        <v>37503</v>
      </c>
      <c r="H16" s="108" t="s">
        <v>140</v>
      </c>
      <c r="I16" s="108" t="s">
        <v>81</v>
      </c>
      <c r="J16" s="70"/>
      <c r="K16" s="70"/>
      <c r="L16" s="132"/>
    </row>
    <row r="17" spans="1:12" ht="20.100000000000001" customHeight="1">
      <c r="A17" s="107">
        <v>10</v>
      </c>
      <c r="B17" s="65">
        <v>10</v>
      </c>
      <c r="C17" s="102">
        <v>26207225632</v>
      </c>
      <c r="D17" s="67" t="s">
        <v>312</v>
      </c>
      <c r="E17" s="68" t="s">
        <v>313</v>
      </c>
      <c r="F17" s="104" t="s">
        <v>169</v>
      </c>
      <c r="G17" s="109">
        <v>37448</v>
      </c>
      <c r="H17" s="108" t="s">
        <v>134</v>
      </c>
      <c r="I17" s="108" t="s">
        <v>81</v>
      </c>
      <c r="J17" s="70"/>
      <c r="K17" s="70"/>
      <c r="L17" s="132"/>
    </row>
    <row r="18" spans="1:12" ht="20.100000000000001" customHeight="1">
      <c r="A18" s="107">
        <v>11</v>
      </c>
      <c r="B18" s="65">
        <v>11</v>
      </c>
      <c r="C18" s="102">
        <v>26203323545</v>
      </c>
      <c r="D18" s="67" t="s">
        <v>314</v>
      </c>
      <c r="E18" s="68" t="s">
        <v>315</v>
      </c>
      <c r="F18" s="104" t="s">
        <v>169</v>
      </c>
      <c r="G18" s="109">
        <v>37571</v>
      </c>
      <c r="H18" s="108" t="s">
        <v>134</v>
      </c>
      <c r="I18" s="108" t="s">
        <v>81</v>
      </c>
      <c r="J18" s="70"/>
      <c r="K18" s="70"/>
      <c r="L18" s="132"/>
    </row>
    <row r="19" spans="1:12" ht="20.100000000000001" customHeight="1">
      <c r="A19" s="107">
        <v>12</v>
      </c>
      <c r="B19" s="65">
        <v>12</v>
      </c>
      <c r="C19" s="102">
        <v>26203341756</v>
      </c>
      <c r="D19" s="67" t="s">
        <v>316</v>
      </c>
      <c r="E19" s="68" t="s">
        <v>317</v>
      </c>
      <c r="F19" s="104" t="s">
        <v>169</v>
      </c>
      <c r="G19" s="109">
        <v>37423</v>
      </c>
      <c r="H19" s="108" t="s">
        <v>136</v>
      </c>
      <c r="I19" s="108" t="s">
        <v>81</v>
      </c>
      <c r="J19" s="70"/>
      <c r="K19" s="70"/>
      <c r="L19" s="132"/>
    </row>
    <row r="20" spans="1:12" ht="20.100000000000001" customHeight="1">
      <c r="A20" s="107">
        <v>13</v>
      </c>
      <c r="B20" s="65">
        <v>13</v>
      </c>
      <c r="C20" s="102">
        <v>26203334390</v>
      </c>
      <c r="D20" s="67" t="s">
        <v>318</v>
      </c>
      <c r="E20" s="68" t="s">
        <v>319</v>
      </c>
      <c r="F20" s="104" t="s">
        <v>169</v>
      </c>
      <c r="G20" s="109">
        <v>37303</v>
      </c>
      <c r="H20" s="108" t="s">
        <v>134</v>
      </c>
      <c r="I20" s="108" t="s">
        <v>81</v>
      </c>
      <c r="J20" s="70"/>
      <c r="K20" s="70"/>
      <c r="L20" s="132"/>
    </row>
    <row r="21" spans="1:12" ht="20.100000000000001" customHeight="1">
      <c r="A21" s="107">
        <v>14</v>
      </c>
      <c r="B21" s="65">
        <v>14</v>
      </c>
      <c r="C21" s="102">
        <v>26203342094</v>
      </c>
      <c r="D21" s="67" t="s">
        <v>159</v>
      </c>
      <c r="E21" s="68" t="s">
        <v>319</v>
      </c>
      <c r="F21" s="104" t="s">
        <v>169</v>
      </c>
      <c r="G21" s="109">
        <v>37309</v>
      </c>
      <c r="H21" s="108" t="s">
        <v>136</v>
      </c>
      <c r="I21" s="108" t="s">
        <v>81</v>
      </c>
      <c r="J21" s="70"/>
      <c r="K21" s="70"/>
      <c r="L21" s="132"/>
    </row>
    <row r="22" spans="1:12" ht="20.100000000000001" customHeight="1">
      <c r="A22" s="107">
        <v>15</v>
      </c>
      <c r="B22" s="65">
        <v>15</v>
      </c>
      <c r="C22" s="102">
        <v>25203216429</v>
      </c>
      <c r="D22" s="67" t="s">
        <v>82</v>
      </c>
      <c r="E22" s="68" t="s">
        <v>97</v>
      </c>
      <c r="F22" s="104" t="s">
        <v>169</v>
      </c>
      <c r="G22" s="109">
        <v>37185</v>
      </c>
      <c r="H22" s="108" t="s">
        <v>148</v>
      </c>
      <c r="I22" s="108" t="s">
        <v>81</v>
      </c>
      <c r="J22" s="70"/>
      <c r="K22" s="70"/>
      <c r="L22" s="132"/>
    </row>
    <row r="23" spans="1:12" ht="20.100000000000001" customHeight="1">
      <c r="A23" s="107">
        <v>16</v>
      </c>
      <c r="B23" s="65">
        <v>16</v>
      </c>
      <c r="C23" s="102">
        <v>25205208912</v>
      </c>
      <c r="D23" s="67" t="s">
        <v>320</v>
      </c>
      <c r="E23" s="68" t="s">
        <v>97</v>
      </c>
      <c r="F23" s="104" t="s">
        <v>169</v>
      </c>
      <c r="G23" s="109">
        <v>37245</v>
      </c>
      <c r="H23" s="108" t="s">
        <v>136</v>
      </c>
      <c r="I23" s="108" t="s">
        <v>81</v>
      </c>
      <c r="J23" s="70"/>
      <c r="K23" s="70"/>
      <c r="L23" s="132"/>
    </row>
    <row r="24" spans="1:12" ht="20.100000000000001" customHeight="1">
      <c r="A24" s="107">
        <v>17</v>
      </c>
      <c r="B24" s="65">
        <v>17</v>
      </c>
      <c r="C24" s="102">
        <v>26203330497</v>
      </c>
      <c r="D24" s="67" t="s">
        <v>321</v>
      </c>
      <c r="E24" s="68" t="s">
        <v>97</v>
      </c>
      <c r="F24" s="104" t="s">
        <v>169</v>
      </c>
      <c r="G24" s="109">
        <v>37309</v>
      </c>
      <c r="H24" s="108" t="s">
        <v>134</v>
      </c>
      <c r="I24" s="108" t="s">
        <v>81</v>
      </c>
      <c r="J24" s="70"/>
      <c r="K24" s="70"/>
      <c r="L24" s="132"/>
    </row>
    <row r="25" spans="1:12" ht="20.100000000000001" customHeight="1">
      <c r="A25" s="107">
        <v>18</v>
      </c>
      <c r="B25" s="65">
        <v>18</v>
      </c>
      <c r="C25" s="102">
        <v>26203335260</v>
      </c>
      <c r="D25" s="67" t="s">
        <v>322</v>
      </c>
      <c r="E25" s="68" t="s">
        <v>97</v>
      </c>
      <c r="F25" s="104" t="s">
        <v>169</v>
      </c>
      <c r="G25" s="109">
        <v>37047</v>
      </c>
      <c r="H25" s="108" t="s">
        <v>136</v>
      </c>
      <c r="I25" s="108" t="s">
        <v>81</v>
      </c>
      <c r="J25" s="70"/>
      <c r="K25" s="70"/>
      <c r="L25" s="132"/>
    </row>
    <row r="26" spans="1:12" ht="20.100000000000001" customHeight="1">
      <c r="A26" s="107">
        <v>19</v>
      </c>
      <c r="B26" s="65">
        <v>19</v>
      </c>
      <c r="C26" s="102">
        <v>26203337063</v>
      </c>
      <c r="D26" s="67" t="s">
        <v>275</v>
      </c>
      <c r="E26" s="68" t="s">
        <v>97</v>
      </c>
      <c r="F26" s="104" t="s">
        <v>169</v>
      </c>
      <c r="G26" s="109">
        <v>37386</v>
      </c>
      <c r="H26" s="108" t="s">
        <v>140</v>
      </c>
      <c r="I26" s="108" t="s">
        <v>81</v>
      </c>
      <c r="J26" s="70"/>
      <c r="K26" s="70"/>
      <c r="L26" s="132"/>
    </row>
    <row r="27" spans="1:12" ht="20.100000000000001" customHeight="1">
      <c r="A27" s="107">
        <v>20</v>
      </c>
      <c r="B27" s="65">
        <v>20</v>
      </c>
      <c r="C27" s="102">
        <v>26203342568</v>
      </c>
      <c r="D27" s="67" t="s">
        <v>207</v>
      </c>
      <c r="E27" s="68" t="s">
        <v>97</v>
      </c>
      <c r="F27" s="104" t="s">
        <v>169</v>
      </c>
      <c r="G27" s="109">
        <v>37540</v>
      </c>
      <c r="H27" s="108" t="s">
        <v>134</v>
      </c>
      <c r="I27" s="108" t="s">
        <v>81</v>
      </c>
      <c r="J27" s="70"/>
      <c r="K27" s="70"/>
      <c r="L27" s="132"/>
    </row>
    <row r="28" spans="1:12" ht="20.100000000000001" customHeight="1">
      <c r="A28" s="107">
        <v>21</v>
      </c>
      <c r="B28" s="65">
        <v>21</v>
      </c>
      <c r="C28" s="102"/>
      <c r="D28" s="67"/>
      <c r="E28" s="68"/>
      <c r="F28" s="104"/>
      <c r="G28" s="109"/>
      <c r="H28" s="108"/>
      <c r="I28" s="108"/>
      <c r="J28" s="70"/>
      <c r="K28" s="70"/>
      <c r="L28" s="132"/>
    </row>
    <row r="29" spans="1:12" ht="20.100000000000001" customHeight="1">
      <c r="A29" s="107">
        <v>22</v>
      </c>
      <c r="B29" s="65">
        <v>22</v>
      </c>
      <c r="C29" s="102"/>
      <c r="D29" s="67"/>
      <c r="E29" s="68"/>
      <c r="F29" s="104"/>
      <c r="G29" s="109"/>
      <c r="H29" s="108"/>
      <c r="I29" s="108"/>
      <c r="J29" s="70"/>
      <c r="K29" s="70"/>
      <c r="L29" s="132"/>
    </row>
    <row r="30" spans="1:12" ht="20.100000000000001" customHeight="1">
      <c r="A30" s="107">
        <v>23</v>
      </c>
      <c r="B30" s="65">
        <v>23</v>
      </c>
      <c r="C30" s="102"/>
      <c r="D30" s="67"/>
      <c r="E30" s="68"/>
      <c r="F30" s="104"/>
      <c r="G30" s="109"/>
      <c r="H30" s="108"/>
      <c r="I30" s="108"/>
      <c r="J30" s="70"/>
      <c r="K30" s="70"/>
      <c r="L30" s="132"/>
    </row>
    <row r="31" spans="1:12" ht="20.100000000000001" customHeight="1">
      <c r="A31" s="107">
        <v>24</v>
      </c>
      <c r="B31" s="65">
        <v>24</v>
      </c>
      <c r="C31" s="102"/>
      <c r="D31" s="67"/>
      <c r="E31" s="68"/>
      <c r="F31" s="104"/>
      <c r="G31" s="109"/>
      <c r="H31" s="108"/>
      <c r="I31" s="108"/>
      <c r="J31" s="70"/>
      <c r="K31" s="70"/>
      <c r="L31" s="132"/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2"/>
    </row>
    <row r="33" spans="1:14" ht="20.100000000000001" customHeight="1">
      <c r="A33" s="107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4" t="s">
        <v>84</v>
      </c>
      <c r="G33" s="109" t="s">
        <v>84</v>
      </c>
      <c r="H33" s="108" t="s">
        <v>84</v>
      </c>
      <c r="I33" s="108" t="s">
        <v>84</v>
      </c>
      <c r="J33" s="70"/>
      <c r="K33" s="70"/>
      <c r="L33" s="132"/>
    </row>
    <row r="34" spans="1:14" ht="20.100000000000001" customHeight="1">
      <c r="A34" s="107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4" t="s">
        <v>84</v>
      </c>
      <c r="G34" s="109" t="s">
        <v>84</v>
      </c>
      <c r="H34" s="108" t="s">
        <v>84</v>
      </c>
      <c r="I34" s="108" t="s">
        <v>84</v>
      </c>
      <c r="J34" s="70"/>
      <c r="K34" s="70"/>
      <c r="L34" s="132"/>
    </row>
    <row r="35" spans="1:14" ht="20.100000000000001" customHeight="1">
      <c r="A35" s="107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4" t="s">
        <v>84</v>
      </c>
      <c r="G35" s="109" t="s">
        <v>84</v>
      </c>
      <c r="H35" s="108" t="s">
        <v>84</v>
      </c>
      <c r="I35" s="108" t="s">
        <v>84</v>
      </c>
      <c r="J35" s="70"/>
      <c r="K35" s="70"/>
      <c r="L35" s="132"/>
    </row>
    <row r="36" spans="1:14" ht="20.100000000000001" customHeight="1">
      <c r="A36" s="107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4" t="s">
        <v>84</v>
      </c>
      <c r="G36" s="109" t="s">
        <v>84</v>
      </c>
      <c r="H36" s="108" t="s">
        <v>84</v>
      </c>
      <c r="I36" s="108" t="s">
        <v>84</v>
      </c>
      <c r="J36" s="70"/>
      <c r="K36" s="70"/>
      <c r="L36" s="132"/>
    </row>
    <row r="37" spans="1:14" ht="20.100000000000001" customHeight="1">
      <c r="A37" s="107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4" t="s">
        <v>84</v>
      </c>
      <c r="G37" s="109" t="s">
        <v>84</v>
      </c>
      <c r="H37" s="108" t="s">
        <v>84</v>
      </c>
      <c r="I37" s="108" t="s">
        <v>84</v>
      </c>
      <c r="J37" s="70"/>
      <c r="K37" s="70"/>
      <c r="L37" s="133"/>
    </row>
    <row r="38" spans="1:14" ht="23.25" customHeight="1">
      <c r="A38" s="107">
        <v>0</v>
      </c>
      <c r="B38" s="110" t="s">
        <v>146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215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K6:K7"/>
    <mergeCell ref="L6:L7"/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J7"/>
  </mergeCells>
  <conditionalFormatting sqref="A8:A37 K44:L44 L8 G8:G37 L40:L43 A40:A44 L11:L13 L15:L37">
    <cfRule type="cellIs" dxfId="10" priority="6" stopIfTrue="1" operator="equal">
      <formula>0</formula>
    </cfRule>
  </conditionalFormatting>
  <conditionalFormatting sqref="G6:G7">
    <cfRule type="cellIs" dxfId="9" priority="5" stopIfTrue="1" operator="equal">
      <formula>0</formula>
    </cfRule>
  </conditionalFormatting>
  <conditionalFormatting sqref="A38:A39 L38:L39">
    <cfRule type="cellIs" dxfId="8" priority="4" stopIfTrue="1" operator="equal">
      <formula>0</formula>
    </cfRule>
  </conditionalFormatting>
  <conditionalFormatting sqref="L9">
    <cfRule type="cellIs" dxfId="7" priority="3" stopIfTrue="1" operator="equal">
      <formula>0</formula>
    </cfRule>
  </conditionalFormatting>
  <conditionalFormatting sqref="L10">
    <cfRule type="cellIs" dxfId="6" priority="2" stopIfTrue="1" operator="equal">
      <formula>0</formula>
    </cfRule>
  </conditionalFormatting>
  <conditionalFormatting sqref="L1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B1" workbookViewId="0">
      <pane ySplit="7" topLeftCell="A8" activePane="bottomLeft" state="frozen"/>
      <selection pane="bottomLeft" activeCell="N19" sqref="N19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6.85546875" style="107" customWidth="1"/>
    <col min="10" max="10" width="4.140625" style="107" customWidth="1"/>
    <col min="11" max="11" width="10.85546875" style="107" customWidth="1"/>
    <col min="12" max="12" width="6" style="107" customWidth="1"/>
    <col min="13" max="16384" width="9.140625" style="107"/>
  </cols>
  <sheetData>
    <row r="1" spans="1:12" s="56" customFormat="1">
      <c r="C1" s="206" t="s">
        <v>145</v>
      </c>
      <c r="D1" s="206"/>
      <c r="E1" s="57"/>
      <c r="F1" s="203" t="s">
        <v>162</v>
      </c>
      <c r="G1" s="203"/>
      <c r="H1" s="203"/>
      <c r="I1" s="203"/>
      <c r="J1" s="203"/>
      <c r="K1" s="203"/>
      <c r="L1" s="58" t="s">
        <v>163</v>
      </c>
    </row>
    <row r="2" spans="1:12" s="56" customFormat="1">
      <c r="C2" s="206" t="s">
        <v>144</v>
      </c>
      <c r="D2" s="206"/>
      <c r="E2" s="59" t="s">
        <v>161</v>
      </c>
      <c r="F2" s="207" t="s">
        <v>165</v>
      </c>
      <c r="G2" s="207"/>
      <c r="H2" s="207"/>
      <c r="I2" s="207"/>
      <c r="J2" s="207"/>
      <c r="K2" s="207"/>
      <c r="L2" s="134"/>
    </row>
    <row r="3" spans="1:12" s="62" customFormat="1" ht="18.75" customHeight="1">
      <c r="C3" s="63" t="s">
        <v>164</v>
      </c>
      <c r="D3" s="204" t="s">
        <v>166</v>
      </c>
      <c r="E3" s="204"/>
      <c r="F3" s="204"/>
      <c r="G3" s="204"/>
      <c r="H3" s="204"/>
      <c r="I3" s="204"/>
      <c r="J3" s="204"/>
      <c r="K3" s="204"/>
      <c r="L3" s="60"/>
    </row>
    <row r="4" spans="1:12" s="62" customFormat="1" ht="18.75" customHeight="1">
      <c r="B4" s="205" t="s">
        <v>323</v>
      </c>
      <c r="C4" s="205"/>
      <c r="D4" s="205"/>
      <c r="E4" s="205"/>
      <c r="F4" s="205"/>
      <c r="G4" s="205"/>
      <c r="H4" s="205"/>
      <c r="I4" s="205"/>
      <c r="J4" s="205"/>
      <c r="K4" s="205"/>
      <c r="L4" s="60"/>
    </row>
    <row r="5" spans="1:12" ht="9" customHeight="1"/>
    <row r="6" spans="1:12" ht="15" customHeight="1">
      <c r="B6" s="208" t="s">
        <v>4</v>
      </c>
      <c r="C6" s="209" t="s">
        <v>64</v>
      </c>
      <c r="D6" s="210" t="s">
        <v>9</v>
      </c>
      <c r="E6" s="211" t="s">
        <v>10</v>
      </c>
      <c r="F6" s="209" t="s">
        <v>12</v>
      </c>
      <c r="G6" s="209" t="s">
        <v>129</v>
      </c>
      <c r="H6" s="209" t="s">
        <v>130</v>
      </c>
      <c r="I6" s="209" t="s">
        <v>131</v>
      </c>
      <c r="J6" s="209" t="s">
        <v>132</v>
      </c>
      <c r="K6" s="209" t="s">
        <v>67</v>
      </c>
      <c r="L6" s="212" t="s">
        <v>68</v>
      </c>
    </row>
    <row r="7" spans="1:12" ht="27" customHeight="1">
      <c r="B7" s="208"/>
      <c r="C7" s="208"/>
      <c r="D7" s="210"/>
      <c r="E7" s="211"/>
      <c r="F7" s="208"/>
      <c r="G7" s="208"/>
      <c r="H7" s="208"/>
      <c r="I7" s="208"/>
      <c r="J7" s="208" t="s">
        <v>133</v>
      </c>
      <c r="K7" s="208" t="s">
        <v>70</v>
      </c>
      <c r="L7" s="198"/>
    </row>
    <row r="8" spans="1:12" ht="20.100000000000001" customHeight="1">
      <c r="A8" s="107">
        <v>1</v>
      </c>
      <c r="B8" s="65">
        <v>1</v>
      </c>
      <c r="C8" s="102">
        <v>26202122985</v>
      </c>
      <c r="D8" s="67" t="s">
        <v>324</v>
      </c>
      <c r="E8" s="68" t="s">
        <v>119</v>
      </c>
      <c r="F8" s="104" t="s">
        <v>169</v>
      </c>
      <c r="G8" s="109">
        <v>37259</v>
      </c>
      <c r="H8" s="108" t="s">
        <v>83</v>
      </c>
      <c r="I8" s="108" t="s">
        <v>81</v>
      </c>
      <c r="J8" s="70"/>
      <c r="K8" s="70"/>
      <c r="L8" s="131"/>
    </row>
    <row r="9" spans="1:12" ht="20.100000000000001" customHeight="1">
      <c r="A9" s="107">
        <v>2</v>
      </c>
      <c r="B9" s="65">
        <v>2</v>
      </c>
      <c r="C9" s="102">
        <v>26203327476</v>
      </c>
      <c r="D9" s="67" t="s">
        <v>325</v>
      </c>
      <c r="E9" s="68" t="s">
        <v>119</v>
      </c>
      <c r="F9" s="104" t="s">
        <v>169</v>
      </c>
      <c r="G9" s="109">
        <v>37453</v>
      </c>
      <c r="H9" s="108" t="s">
        <v>134</v>
      </c>
      <c r="I9" s="108" t="s">
        <v>81</v>
      </c>
      <c r="J9" s="70"/>
      <c r="K9" s="70"/>
      <c r="L9" s="132"/>
    </row>
    <row r="10" spans="1:12" ht="20.100000000000001" customHeight="1">
      <c r="A10" s="107">
        <v>3</v>
      </c>
      <c r="B10" s="65">
        <v>3</v>
      </c>
      <c r="C10" s="102">
        <v>26203331877</v>
      </c>
      <c r="D10" s="67" t="s">
        <v>326</v>
      </c>
      <c r="E10" s="68" t="s">
        <v>119</v>
      </c>
      <c r="F10" s="104" t="s">
        <v>169</v>
      </c>
      <c r="G10" s="109">
        <v>37616</v>
      </c>
      <c r="H10" s="108" t="s">
        <v>134</v>
      </c>
      <c r="I10" s="108" t="s">
        <v>81</v>
      </c>
      <c r="J10" s="70"/>
      <c r="K10" s="70"/>
      <c r="L10" s="132"/>
    </row>
    <row r="11" spans="1:12" ht="20.100000000000001" customHeight="1">
      <c r="A11" s="107">
        <v>4</v>
      </c>
      <c r="B11" s="65">
        <v>4</v>
      </c>
      <c r="C11" s="102">
        <v>26203342235</v>
      </c>
      <c r="D11" s="67" t="s">
        <v>155</v>
      </c>
      <c r="E11" s="68" t="s">
        <v>119</v>
      </c>
      <c r="F11" s="104" t="s">
        <v>169</v>
      </c>
      <c r="G11" s="109">
        <v>37457</v>
      </c>
      <c r="H11" s="108" t="s">
        <v>134</v>
      </c>
      <c r="I11" s="108" t="s">
        <v>81</v>
      </c>
      <c r="J11" s="70"/>
      <c r="K11" s="70"/>
      <c r="L11" s="132"/>
    </row>
    <row r="12" spans="1:12" ht="20.100000000000001" customHeight="1">
      <c r="A12" s="107">
        <v>5</v>
      </c>
      <c r="B12" s="65">
        <v>5</v>
      </c>
      <c r="C12" s="102">
        <v>26203320191</v>
      </c>
      <c r="D12" s="67" t="s">
        <v>327</v>
      </c>
      <c r="E12" s="68" t="s">
        <v>125</v>
      </c>
      <c r="F12" s="104" t="s">
        <v>169</v>
      </c>
      <c r="G12" s="109">
        <v>37427</v>
      </c>
      <c r="H12" s="108" t="s">
        <v>136</v>
      </c>
      <c r="I12" s="108" t="s">
        <v>81</v>
      </c>
      <c r="J12" s="70"/>
      <c r="K12" s="70"/>
      <c r="L12" s="132"/>
    </row>
    <row r="13" spans="1:12" ht="20.100000000000001" customHeight="1">
      <c r="A13" s="107">
        <v>6</v>
      </c>
      <c r="B13" s="65">
        <v>6</v>
      </c>
      <c r="C13" s="102">
        <v>26217240244</v>
      </c>
      <c r="D13" s="67" t="s">
        <v>328</v>
      </c>
      <c r="E13" s="68" t="s">
        <v>329</v>
      </c>
      <c r="F13" s="104" t="s">
        <v>169</v>
      </c>
      <c r="G13" s="109">
        <v>37257</v>
      </c>
      <c r="H13" s="108" t="s">
        <v>134</v>
      </c>
      <c r="I13" s="108" t="s">
        <v>96</v>
      </c>
      <c r="J13" s="70"/>
      <c r="K13" s="70"/>
      <c r="L13" s="132"/>
    </row>
    <row r="14" spans="1:12" ht="20.100000000000001" customHeight="1">
      <c r="A14" s="107">
        <v>7</v>
      </c>
      <c r="B14" s="65">
        <v>7</v>
      </c>
      <c r="C14" s="102">
        <v>26203320289</v>
      </c>
      <c r="D14" s="67" t="s">
        <v>150</v>
      </c>
      <c r="E14" s="68" t="s">
        <v>330</v>
      </c>
      <c r="F14" s="104" t="s">
        <v>169</v>
      </c>
      <c r="G14" s="109">
        <v>36962</v>
      </c>
      <c r="H14" s="108" t="s">
        <v>143</v>
      </c>
      <c r="I14" s="108" t="s">
        <v>81</v>
      </c>
      <c r="J14" s="70"/>
      <c r="K14" s="70"/>
      <c r="L14" s="132"/>
    </row>
    <row r="15" spans="1:12" ht="20.100000000000001" customHeight="1">
      <c r="A15" s="107">
        <v>8</v>
      </c>
      <c r="B15" s="65">
        <v>8</v>
      </c>
      <c r="C15" s="102">
        <v>26203224917</v>
      </c>
      <c r="D15" s="67" t="s">
        <v>331</v>
      </c>
      <c r="E15" s="68" t="s">
        <v>100</v>
      </c>
      <c r="F15" s="104" t="s">
        <v>169</v>
      </c>
      <c r="G15" s="109">
        <v>37516</v>
      </c>
      <c r="H15" s="108" t="s">
        <v>137</v>
      </c>
      <c r="I15" s="108" t="s">
        <v>81</v>
      </c>
      <c r="J15" s="70"/>
      <c r="K15" s="70"/>
      <c r="L15" s="135" t="s">
        <v>343</v>
      </c>
    </row>
    <row r="16" spans="1:12" ht="20.100000000000001" customHeight="1">
      <c r="A16" s="107">
        <v>9</v>
      </c>
      <c r="B16" s="65">
        <v>9</v>
      </c>
      <c r="C16" s="102">
        <v>26203326141</v>
      </c>
      <c r="D16" s="67" t="s">
        <v>332</v>
      </c>
      <c r="E16" s="68" t="s">
        <v>100</v>
      </c>
      <c r="F16" s="104" t="s">
        <v>169</v>
      </c>
      <c r="G16" s="109">
        <v>37598</v>
      </c>
      <c r="H16" s="108" t="s">
        <v>134</v>
      </c>
      <c r="I16" s="108" t="s">
        <v>81</v>
      </c>
      <c r="J16" s="70"/>
      <c r="K16" s="70"/>
      <c r="L16" s="135" t="s">
        <v>343</v>
      </c>
    </row>
    <row r="17" spans="1:12" ht="20.100000000000001" customHeight="1">
      <c r="A17" s="107">
        <v>10</v>
      </c>
      <c r="B17" s="65">
        <v>10</v>
      </c>
      <c r="C17" s="102">
        <v>26203300670</v>
      </c>
      <c r="D17" s="67" t="s">
        <v>333</v>
      </c>
      <c r="E17" s="68" t="s">
        <v>114</v>
      </c>
      <c r="F17" s="104" t="s">
        <v>169</v>
      </c>
      <c r="G17" s="109">
        <v>37490</v>
      </c>
      <c r="H17" s="108" t="s">
        <v>143</v>
      </c>
      <c r="I17" s="108" t="s">
        <v>81</v>
      </c>
      <c r="J17" s="70"/>
      <c r="K17" s="70"/>
      <c r="L17" s="132"/>
    </row>
    <row r="18" spans="1:12" ht="20.100000000000001" customHeight="1">
      <c r="A18" s="107">
        <v>11</v>
      </c>
      <c r="B18" s="65">
        <v>11</v>
      </c>
      <c r="C18" s="102">
        <v>26207128233</v>
      </c>
      <c r="D18" s="67" t="s">
        <v>281</v>
      </c>
      <c r="E18" s="68" t="s">
        <v>114</v>
      </c>
      <c r="F18" s="104" t="s">
        <v>169</v>
      </c>
      <c r="G18" s="109">
        <v>37380</v>
      </c>
      <c r="H18" s="108" t="s">
        <v>134</v>
      </c>
      <c r="I18" s="108" t="s">
        <v>81</v>
      </c>
      <c r="J18" s="70"/>
      <c r="K18" s="70"/>
      <c r="L18" s="132"/>
    </row>
    <row r="19" spans="1:12" ht="20.100000000000001" customHeight="1">
      <c r="A19" s="107">
        <v>12</v>
      </c>
      <c r="B19" s="65">
        <v>12</v>
      </c>
      <c r="C19" s="102">
        <v>26213329440</v>
      </c>
      <c r="D19" s="67" t="s">
        <v>334</v>
      </c>
      <c r="E19" s="68" t="s">
        <v>335</v>
      </c>
      <c r="F19" s="104" t="s">
        <v>169</v>
      </c>
      <c r="G19" s="109">
        <v>36363</v>
      </c>
      <c r="H19" s="108" t="s">
        <v>134</v>
      </c>
      <c r="I19" s="108" t="s">
        <v>81</v>
      </c>
      <c r="J19" s="70"/>
      <c r="K19" s="70"/>
      <c r="L19" s="132"/>
    </row>
    <row r="20" spans="1:12" ht="20.100000000000001" customHeight="1">
      <c r="A20" s="107">
        <v>13</v>
      </c>
      <c r="B20" s="65">
        <v>13</v>
      </c>
      <c r="C20" s="102">
        <v>26213342623</v>
      </c>
      <c r="D20" s="67" t="s">
        <v>336</v>
      </c>
      <c r="E20" s="68" t="s">
        <v>335</v>
      </c>
      <c r="F20" s="104" t="s">
        <v>169</v>
      </c>
      <c r="G20" s="109">
        <v>37357</v>
      </c>
      <c r="H20" s="108" t="s">
        <v>138</v>
      </c>
      <c r="I20" s="108" t="s">
        <v>96</v>
      </c>
      <c r="J20" s="70"/>
      <c r="K20" s="70"/>
      <c r="L20" s="132"/>
    </row>
    <row r="21" spans="1:12" ht="20.100000000000001" customHeight="1">
      <c r="A21" s="107">
        <v>14</v>
      </c>
      <c r="B21" s="65">
        <v>14</v>
      </c>
      <c r="C21" s="102">
        <v>26203337093</v>
      </c>
      <c r="D21" s="67" t="s">
        <v>101</v>
      </c>
      <c r="E21" s="68" t="s">
        <v>337</v>
      </c>
      <c r="F21" s="104" t="s">
        <v>169</v>
      </c>
      <c r="G21" s="109">
        <v>37373</v>
      </c>
      <c r="H21" s="108" t="s">
        <v>134</v>
      </c>
      <c r="I21" s="108" t="s">
        <v>81</v>
      </c>
      <c r="J21" s="70"/>
      <c r="K21" s="70"/>
      <c r="L21" s="132"/>
    </row>
    <row r="22" spans="1:12" ht="20.100000000000001" customHeight="1">
      <c r="A22" s="107">
        <v>15</v>
      </c>
      <c r="B22" s="65">
        <v>15</v>
      </c>
      <c r="C22" s="102">
        <v>26203322476</v>
      </c>
      <c r="D22" s="67" t="s">
        <v>327</v>
      </c>
      <c r="E22" s="68" t="s">
        <v>86</v>
      </c>
      <c r="F22" s="104" t="s">
        <v>169</v>
      </c>
      <c r="G22" s="109">
        <v>37603</v>
      </c>
      <c r="H22" s="108" t="s">
        <v>134</v>
      </c>
      <c r="I22" s="108" t="s">
        <v>81</v>
      </c>
      <c r="J22" s="70"/>
      <c r="K22" s="70"/>
      <c r="L22" s="132"/>
    </row>
    <row r="23" spans="1:12" ht="20.100000000000001" customHeight="1">
      <c r="A23" s="107">
        <v>16</v>
      </c>
      <c r="B23" s="65">
        <v>16</v>
      </c>
      <c r="C23" s="102">
        <v>26203323929</v>
      </c>
      <c r="D23" s="67" t="s">
        <v>338</v>
      </c>
      <c r="E23" s="68" t="s">
        <v>86</v>
      </c>
      <c r="F23" s="104" t="s">
        <v>169</v>
      </c>
      <c r="G23" s="109">
        <v>37474</v>
      </c>
      <c r="H23" s="108" t="s">
        <v>134</v>
      </c>
      <c r="I23" s="108" t="s">
        <v>81</v>
      </c>
      <c r="J23" s="70"/>
      <c r="K23" s="70"/>
      <c r="L23" s="132"/>
    </row>
    <row r="24" spans="1:12" ht="20.100000000000001" customHeight="1">
      <c r="A24" s="107">
        <v>17</v>
      </c>
      <c r="B24" s="65">
        <v>17</v>
      </c>
      <c r="C24" s="102">
        <v>26203341755</v>
      </c>
      <c r="D24" s="67" t="s">
        <v>339</v>
      </c>
      <c r="E24" s="68" t="s">
        <v>86</v>
      </c>
      <c r="F24" s="104" t="s">
        <v>169</v>
      </c>
      <c r="G24" s="109">
        <v>37024</v>
      </c>
      <c r="H24" s="108" t="s">
        <v>83</v>
      </c>
      <c r="I24" s="108" t="s">
        <v>81</v>
      </c>
      <c r="J24" s="70"/>
      <c r="K24" s="70"/>
      <c r="L24" s="132"/>
    </row>
    <row r="25" spans="1:12" ht="20.100000000000001" customHeight="1">
      <c r="A25" s="107">
        <v>18</v>
      </c>
      <c r="B25" s="65">
        <v>18</v>
      </c>
      <c r="C25" s="102">
        <v>26203330503</v>
      </c>
      <c r="D25" s="67" t="s">
        <v>340</v>
      </c>
      <c r="E25" s="68" t="s">
        <v>115</v>
      </c>
      <c r="F25" s="104" t="s">
        <v>169</v>
      </c>
      <c r="G25" s="109">
        <v>37303</v>
      </c>
      <c r="H25" s="108" t="s">
        <v>134</v>
      </c>
      <c r="I25" s="108" t="s">
        <v>81</v>
      </c>
      <c r="J25" s="70"/>
      <c r="K25" s="70"/>
      <c r="L25" s="132"/>
    </row>
    <row r="26" spans="1:12" ht="20.100000000000001" customHeight="1">
      <c r="A26" s="107">
        <v>19</v>
      </c>
      <c r="B26" s="65">
        <v>19</v>
      </c>
      <c r="C26" s="102">
        <v>26203332377</v>
      </c>
      <c r="D26" s="67" t="s">
        <v>244</v>
      </c>
      <c r="E26" s="68" t="s">
        <v>115</v>
      </c>
      <c r="F26" s="104" t="s">
        <v>169</v>
      </c>
      <c r="G26" s="109">
        <v>37491</v>
      </c>
      <c r="H26" s="108" t="s">
        <v>134</v>
      </c>
      <c r="I26" s="108" t="s">
        <v>81</v>
      </c>
      <c r="J26" s="70"/>
      <c r="K26" s="70"/>
      <c r="L26" s="132"/>
    </row>
    <row r="27" spans="1:12" ht="20.100000000000001" customHeight="1">
      <c r="A27" s="107">
        <v>20</v>
      </c>
      <c r="B27" s="65">
        <v>20</v>
      </c>
      <c r="C27" s="102">
        <v>26203323068</v>
      </c>
      <c r="D27" s="67" t="s">
        <v>341</v>
      </c>
      <c r="E27" s="68" t="s">
        <v>342</v>
      </c>
      <c r="F27" s="104" t="s">
        <v>169</v>
      </c>
      <c r="G27" s="109">
        <v>37337</v>
      </c>
      <c r="H27" s="108" t="s">
        <v>134</v>
      </c>
      <c r="I27" s="108" t="s">
        <v>81</v>
      </c>
      <c r="J27" s="70"/>
      <c r="K27" s="70"/>
      <c r="L27" s="132"/>
    </row>
    <row r="28" spans="1:12" ht="20.100000000000001" customHeight="1">
      <c r="A28" s="107">
        <v>21</v>
      </c>
      <c r="B28" s="65">
        <v>21</v>
      </c>
      <c r="C28" s="102"/>
      <c r="D28" s="67"/>
      <c r="E28" s="68"/>
      <c r="F28" s="104"/>
      <c r="G28" s="109"/>
      <c r="H28" s="108"/>
      <c r="I28" s="108"/>
      <c r="J28" s="70"/>
      <c r="K28" s="70"/>
      <c r="L28" s="132"/>
    </row>
    <row r="29" spans="1:12" ht="20.100000000000001" customHeight="1">
      <c r="A29" s="107">
        <v>22</v>
      </c>
      <c r="B29" s="65">
        <v>22</v>
      </c>
      <c r="C29" s="102"/>
      <c r="D29" s="67"/>
      <c r="E29" s="68"/>
      <c r="F29" s="104"/>
      <c r="G29" s="109"/>
      <c r="H29" s="108"/>
      <c r="I29" s="108"/>
      <c r="J29" s="70"/>
      <c r="K29" s="70"/>
      <c r="L29" s="132"/>
    </row>
    <row r="30" spans="1:12" ht="20.100000000000001" customHeight="1">
      <c r="A30" s="107">
        <v>23</v>
      </c>
      <c r="B30" s="65">
        <v>23</v>
      </c>
      <c r="C30" s="102"/>
      <c r="D30" s="67"/>
      <c r="E30" s="68"/>
      <c r="F30" s="104"/>
      <c r="G30" s="109"/>
      <c r="H30" s="108"/>
      <c r="I30" s="108"/>
      <c r="J30" s="70"/>
      <c r="K30" s="70"/>
      <c r="L30" s="132"/>
    </row>
    <row r="31" spans="1:12" ht="20.100000000000001" customHeight="1">
      <c r="A31" s="107">
        <v>24</v>
      </c>
      <c r="B31" s="65">
        <v>24</v>
      </c>
      <c r="C31" s="102"/>
      <c r="D31" s="67"/>
      <c r="E31" s="68"/>
      <c r="F31" s="104"/>
      <c r="G31" s="109"/>
      <c r="H31" s="108"/>
      <c r="I31" s="108"/>
      <c r="J31" s="70"/>
      <c r="K31" s="70"/>
      <c r="L31" s="132"/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2"/>
    </row>
    <row r="33" spans="1:14" ht="20.100000000000001" customHeight="1">
      <c r="A33" s="107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4" t="s">
        <v>84</v>
      </c>
      <c r="G33" s="109" t="s">
        <v>84</v>
      </c>
      <c r="H33" s="108" t="s">
        <v>84</v>
      </c>
      <c r="I33" s="108" t="s">
        <v>84</v>
      </c>
      <c r="J33" s="70"/>
      <c r="K33" s="70"/>
      <c r="L33" s="132"/>
    </row>
    <row r="34" spans="1:14" ht="20.100000000000001" customHeight="1">
      <c r="A34" s="107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4" t="s">
        <v>84</v>
      </c>
      <c r="G34" s="109" t="s">
        <v>84</v>
      </c>
      <c r="H34" s="108" t="s">
        <v>84</v>
      </c>
      <c r="I34" s="108" t="s">
        <v>84</v>
      </c>
      <c r="J34" s="70"/>
      <c r="K34" s="70"/>
      <c r="L34" s="132"/>
    </row>
    <row r="35" spans="1:14" ht="20.100000000000001" customHeight="1">
      <c r="A35" s="107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4" t="s">
        <v>84</v>
      </c>
      <c r="G35" s="109" t="s">
        <v>84</v>
      </c>
      <c r="H35" s="108" t="s">
        <v>84</v>
      </c>
      <c r="I35" s="108" t="s">
        <v>84</v>
      </c>
      <c r="J35" s="70"/>
      <c r="K35" s="70"/>
      <c r="L35" s="132"/>
    </row>
    <row r="36" spans="1:14" ht="20.100000000000001" customHeight="1">
      <c r="A36" s="107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4" t="s">
        <v>84</v>
      </c>
      <c r="G36" s="109" t="s">
        <v>84</v>
      </c>
      <c r="H36" s="108" t="s">
        <v>84</v>
      </c>
      <c r="I36" s="108" t="s">
        <v>84</v>
      </c>
      <c r="J36" s="70"/>
      <c r="K36" s="70"/>
      <c r="L36" s="132"/>
    </row>
    <row r="37" spans="1:14" ht="20.100000000000001" customHeight="1">
      <c r="A37" s="107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4" t="s">
        <v>84</v>
      </c>
      <c r="G37" s="109" t="s">
        <v>84</v>
      </c>
      <c r="H37" s="108" t="s">
        <v>84</v>
      </c>
      <c r="I37" s="108" t="s">
        <v>84</v>
      </c>
      <c r="J37" s="70"/>
      <c r="K37" s="70"/>
      <c r="L37" s="133"/>
    </row>
    <row r="38" spans="1:14" ht="23.25" customHeight="1">
      <c r="A38" s="107">
        <v>0</v>
      </c>
      <c r="B38" s="110" t="s">
        <v>146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215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K6:K7"/>
    <mergeCell ref="L6:L7"/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J7"/>
  </mergeCells>
  <conditionalFormatting sqref="A8:A37 K44:L44 L8:L14 G8:G37 L40:L43 A40:A44 L17:L37">
    <cfRule type="cellIs" dxfId="4" priority="5" stopIfTrue="1" operator="equal">
      <formula>0</formula>
    </cfRule>
  </conditionalFormatting>
  <conditionalFormatting sqref="G6:G7">
    <cfRule type="cellIs" dxfId="3" priority="4" stopIfTrue="1" operator="equal">
      <formula>0</formula>
    </cfRule>
  </conditionalFormatting>
  <conditionalFormatting sqref="A38:A39 L38:L39">
    <cfRule type="cellIs" dxfId="2" priority="3" stopIfTrue="1" operator="equal">
      <formula>0</formula>
    </cfRule>
  </conditionalFormatting>
  <conditionalFormatting sqref="L15">
    <cfRule type="cellIs" dxfId="1" priority="2" stopIfTrue="1" operator="equal">
      <formula>0</formula>
    </cfRule>
  </conditionalFormatting>
  <conditionalFormatting sqref="L16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2" t="s">
        <v>5</v>
      </c>
      <c r="B1" s="152"/>
      <c r="C1" s="152"/>
      <c r="D1" s="15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2" t="s">
        <v>6</v>
      </c>
      <c r="B2" s="152"/>
      <c r="C2" s="152"/>
      <c r="D2" s="15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F5" s="46"/>
    </row>
    <row r="6" spans="1:32" s="11" customFormat="1" ht="17.25" customHeight="1">
      <c r="A6" s="153" t="s">
        <v>4</v>
      </c>
      <c r="B6" s="10"/>
      <c r="C6" s="156" t="s">
        <v>8</v>
      </c>
      <c r="D6" s="162" t="s">
        <v>9</v>
      </c>
      <c r="E6" s="143" t="s">
        <v>10</v>
      </c>
      <c r="F6" s="159" t="s">
        <v>11</v>
      </c>
      <c r="G6" s="156" t="s">
        <v>12</v>
      </c>
      <c r="H6" s="159" t="s">
        <v>13</v>
      </c>
      <c r="I6" s="142" t="s">
        <v>14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 t="s">
        <v>15</v>
      </c>
      <c r="Y6" s="142"/>
      <c r="Z6" s="142"/>
      <c r="AA6" s="168" t="s">
        <v>16</v>
      </c>
      <c r="AB6" s="169"/>
      <c r="AC6" s="169"/>
      <c r="AD6" s="170"/>
    </row>
    <row r="7" spans="1:32" s="11" customFormat="1" ht="63.75" customHeight="1">
      <c r="A7" s="154"/>
      <c r="B7" s="12"/>
      <c r="C7" s="157"/>
      <c r="D7" s="163"/>
      <c r="E7" s="144"/>
      <c r="F7" s="160"/>
      <c r="G7" s="157"/>
      <c r="H7" s="166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71"/>
      <c r="AB7" s="172"/>
      <c r="AC7" s="172"/>
      <c r="AD7" s="173"/>
    </row>
    <row r="8" spans="1:32" s="18" customFormat="1" ht="21">
      <c r="A8" s="155"/>
      <c r="B8" s="15"/>
      <c r="C8" s="158"/>
      <c r="D8" s="164"/>
      <c r="E8" s="145"/>
      <c r="F8" s="161"/>
      <c r="G8" s="158"/>
      <c r="H8" s="16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4"/>
      <c r="AB8" s="175"/>
      <c r="AC8" s="175"/>
      <c r="AD8" s="17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3" t="e">
        <f>IF(ISNA(VLOOKUP($B9,#REF!,AA$4,0))=FALSE,VLOOKUP($B9,#REF!,AA$4,0),"")</f>
        <v>#REF!</v>
      </c>
      <c r="AB9" s="184" t="e">
        <f>IF(ISNA(VLOOKUP($B9,#REF!,AB$4,0))=FALSE,VLOOKUP($B9,#REF!,AB$4,0),"")</f>
        <v>#REF!</v>
      </c>
      <c r="AC9" s="184" t="e">
        <f>IF(ISNA(VLOOKUP($B9,#REF!,AC$4,0))=FALSE,VLOOKUP($B9,#REF!,AC$4,0),"")</f>
        <v>#REF!</v>
      </c>
      <c r="AD9" s="18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7" t="e">
        <f>IF(ISNA(VLOOKUP($B10,#REF!,AA$4,0))=FALSE,VLOOKUP($B10,#REF!,AA$4,0),"")</f>
        <v>#REF!</v>
      </c>
      <c r="AB10" s="178" t="e">
        <f>IF(ISNA(VLOOKUP($B10,#REF!,AB$4,0))=FALSE,VLOOKUP($B10,#REF!,AB$4,0),"")</f>
        <v>#REF!</v>
      </c>
      <c r="AC10" s="178" t="e">
        <f>IF(ISNA(VLOOKUP($B10,#REF!,AC$4,0))=FALSE,VLOOKUP($B10,#REF!,AC$4,0),"")</f>
        <v>#REF!</v>
      </c>
      <c r="AD10" s="17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7" t="e">
        <f>IF(ISNA(VLOOKUP($B11,#REF!,AA$4,0))=FALSE,VLOOKUP($B11,#REF!,AA$4,0),"")</f>
        <v>#REF!</v>
      </c>
      <c r="AB11" s="178" t="e">
        <f>IF(ISNA(VLOOKUP($B11,#REF!,AB$4,0))=FALSE,VLOOKUP($B11,#REF!,AB$4,0),"")</f>
        <v>#REF!</v>
      </c>
      <c r="AC11" s="178" t="e">
        <f>IF(ISNA(VLOOKUP($B11,#REF!,AC$4,0))=FALSE,VLOOKUP($B11,#REF!,AC$4,0),"")</f>
        <v>#REF!</v>
      </c>
      <c r="AD11" s="17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7" t="e">
        <f>IF(ISNA(VLOOKUP($B12,#REF!,AA$4,0))=FALSE,VLOOKUP($B12,#REF!,AA$4,0),"")</f>
        <v>#REF!</v>
      </c>
      <c r="AB12" s="178" t="e">
        <f>IF(ISNA(VLOOKUP($B12,#REF!,AB$4,0))=FALSE,VLOOKUP($B12,#REF!,AB$4,0),"")</f>
        <v>#REF!</v>
      </c>
      <c r="AC12" s="178" t="e">
        <f>IF(ISNA(VLOOKUP($B12,#REF!,AC$4,0))=FALSE,VLOOKUP($B12,#REF!,AC$4,0),"")</f>
        <v>#REF!</v>
      </c>
      <c r="AD12" s="17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7" t="e">
        <f>IF(ISNA(VLOOKUP($B13,#REF!,AA$4,0))=FALSE,VLOOKUP($B13,#REF!,AA$4,0),"")</f>
        <v>#REF!</v>
      </c>
      <c r="AB13" s="178" t="e">
        <f>IF(ISNA(VLOOKUP($B13,#REF!,AB$4,0))=FALSE,VLOOKUP($B13,#REF!,AB$4,0),"")</f>
        <v>#REF!</v>
      </c>
      <c r="AC13" s="178" t="e">
        <f>IF(ISNA(VLOOKUP($B13,#REF!,AC$4,0))=FALSE,VLOOKUP($B13,#REF!,AC$4,0),"")</f>
        <v>#REF!</v>
      </c>
      <c r="AD13" s="17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7" t="e">
        <f>IF(ISNA(VLOOKUP($B14,#REF!,AA$4,0))=FALSE,VLOOKUP($B14,#REF!,AA$4,0),"")</f>
        <v>#REF!</v>
      </c>
      <c r="AB14" s="178" t="e">
        <f>IF(ISNA(VLOOKUP($B14,#REF!,AB$4,0))=FALSE,VLOOKUP($B14,#REF!,AB$4,0),"")</f>
        <v>#REF!</v>
      </c>
      <c r="AC14" s="178" t="e">
        <f>IF(ISNA(VLOOKUP($B14,#REF!,AC$4,0))=FALSE,VLOOKUP($B14,#REF!,AC$4,0),"")</f>
        <v>#REF!</v>
      </c>
      <c r="AD14" s="17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7" t="e">
        <f>IF(ISNA(VLOOKUP($B15,#REF!,AA$4,0))=FALSE,VLOOKUP($B15,#REF!,AA$4,0),"")</f>
        <v>#REF!</v>
      </c>
      <c r="AB15" s="178" t="e">
        <f>IF(ISNA(VLOOKUP($B15,#REF!,AB$4,0))=FALSE,VLOOKUP($B15,#REF!,AB$4,0),"")</f>
        <v>#REF!</v>
      </c>
      <c r="AC15" s="178" t="e">
        <f>IF(ISNA(VLOOKUP($B15,#REF!,AC$4,0))=FALSE,VLOOKUP($B15,#REF!,AC$4,0),"")</f>
        <v>#REF!</v>
      </c>
      <c r="AD15" s="17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7" t="e">
        <f>IF(ISNA(VLOOKUP($B16,#REF!,AA$4,0))=FALSE,VLOOKUP($B16,#REF!,AA$4,0),"")</f>
        <v>#REF!</v>
      </c>
      <c r="AB16" s="178" t="e">
        <f>IF(ISNA(VLOOKUP($B16,#REF!,AB$4,0))=FALSE,VLOOKUP($B16,#REF!,AB$4,0),"")</f>
        <v>#REF!</v>
      </c>
      <c r="AC16" s="178" t="e">
        <f>IF(ISNA(VLOOKUP($B16,#REF!,AC$4,0))=FALSE,VLOOKUP($B16,#REF!,AC$4,0),"")</f>
        <v>#REF!</v>
      </c>
      <c r="AD16" s="17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7" t="e">
        <f>IF(ISNA(VLOOKUP($B17,#REF!,AA$4,0))=FALSE,VLOOKUP($B17,#REF!,AA$4,0),"")</f>
        <v>#REF!</v>
      </c>
      <c r="AB17" s="178" t="e">
        <f>IF(ISNA(VLOOKUP($B17,#REF!,AB$4,0))=FALSE,VLOOKUP($B17,#REF!,AB$4,0),"")</f>
        <v>#REF!</v>
      </c>
      <c r="AC17" s="178" t="e">
        <f>IF(ISNA(VLOOKUP($B17,#REF!,AC$4,0))=FALSE,VLOOKUP($B17,#REF!,AC$4,0),"")</f>
        <v>#REF!</v>
      </c>
      <c r="AD17" s="17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7" t="e">
        <f>IF(ISNA(VLOOKUP($B18,#REF!,AA$4,0))=FALSE,VLOOKUP($B18,#REF!,AA$4,0),"")</f>
        <v>#REF!</v>
      </c>
      <c r="AB18" s="178" t="e">
        <f>IF(ISNA(VLOOKUP($B18,#REF!,AB$4,0))=FALSE,VLOOKUP($B18,#REF!,AB$4,0),"")</f>
        <v>#REF!</v>
      </c>
      <c r="AC18" s="178" t="e">
        <f>IF(ISNA(VLOOKUP($B18,#REF!,AC$4,0))=FALSE,VLOOKUP($B18,#REF!,AC$4,0),"")</f>
        <v>#REF!</v>
      </c>
      <c r="AD18" s="17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7" t="e">
        <f>IF(ISNA(VLOOKUP($B19,#REF!,AA$4,0))=FALSE,VLOOKUP($B19,#REF!,AA$4,0),"")</f>
        <v>#REF!</v>
      </c>
      <c r="AB19" s="178" t="e">
        <f>IF(ISNA(VLOOKUP($B19,#REF!,AB$4,0))=FALSE,VLOOKUP($B19,#REF!,AB$4,0),"")</f>
        <v>#REF!</v>
      </c>
      <c r="AC19" s="178" t="e">
        <f>IF(ISNA(VLOOKUP($B19,#REF!,AC$4,0))=FALSE,VLOOKUP($B19,#REF!,AC$4,0),"")</f>
        <v>#REF!</v>
      </c>
      <c r="AD19" s="17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7" t="e">
        <f>IF(ISNA(VLOOKUP($B20,#REF!,AA$4,0))=FALSE,VLOOKUP($B20,#REF!,AA$4,0),"")</f>
        <v>#REF!</v>
      </c>
      <c r="AB20" s="178" t="e">
        <f>IF(ISNA(VLOOKUP($B20,#REF!,AB$4,0))=FALSE,VLOOKUP($B20,#REF!,AB$4,0),"")</f>
        <v>#REF!</v>
      </c>
      <c r="AC20" s="178" t="e">
        <f>IF(ISNA(VLOOKUP($B20,#REF!,AC$4,0))=FALSE,VLOOKUP($B20,#REF!,AC$4,0),"")</f>
        <v>#REF!</v>
      </c>
      <c r="AD20" s="17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7" t="e">
        <f>IF(ISNA(VLOOKUP($B21,#REF!,AA$4,0))=FALSE,VLOOKUP($B21,#REF!,AA$4,0),"")</f>
        <v>#REF!</v>
      </c>
      <c r="AB21" s="178" t="e">
        <f>IF(ISNA(VLOOKUP($B21,#REF!,AB$4,0))=FALSE,VLOOKUP($B21,#REF!,AB$4,0),"")</f>
        <v>#REF!</v>
      </c>
      <c r="AC21" s="178" t="e">
        <f>IF(ISNA(VLOOKUP($B21,#REF!,AC$4,0))=FALSE,VLOOKUP($B21,#REF!,AC$4,0),"")</f>
        <v>#REF!</v>
      </c>
      <c r="AD21" s="17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7" t="e">
        <f>IF(ISNA(VLOOKUP($B22,#REF!,AA$4,0))=FALSE,VLOOKUP($B22,#REF!,AA$4,0),"")</f>
        <v>#REF!</v>
      </c>
      <c r="AB22" s="178" t="e">
        <f>IF(ISNA(VLOOKUP($B22,#REF!,AB$4,0))=FALSE,VLOOKUP($B22,#REF!,AB$4,0),"")</f>
        <v>#REF!</v>
      </c>
      <c r="AC22" s="178" t="e">
        <f>IF(ISNA(VLOOKUP($B22,#REF!,AC$4,0))=FALSE,VLOOKUP($B22,#REF!,AC$4,0),"")</f>
        <v>#REF!</v>
      </c>
      <c r="AD22" s="17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0" t="e">
        <f>IF(ISNA(VLOOKUP($B23,#REF!,AA$4,0))=FALSE,VLOOKUP($B23,#REF!,AA$4,0),"")</f>
        <v>#REF!</v>
      </c>
      <c r="AB23" s="181" t="e">
        <f>IF(ISNA(VLOOKUP($B23,#REF!,AB$4,0))=FALSE,VLOOKUP($B23,#REF!,AB$4,0),"")</f>
        <v>#REF!</v>
      </c>
      <c r="AC23" s="181" t="e">
        <f>IF(ISNA(VLOOKUP($B23,#REF!,AC$4,0))=FALSE,VLOOKUP($B23,#REF!,AC$4,0),"")</f>
        <v>#REF!</v>
      </c>
      <c r="AD23" s="18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6" t="s">
        <v>30</v>
      </c>
      <c r="T24" s="136"/>
      <c r="U24" s="136"/>
      <c r="V24" s="136"/>
      <c r="W24" s="136"/>
      <c r="X24" s="136"/>
      <c r="Y24" s="136"/>
      <c r="Z24" s="136"/>
      <c r="AA24" s="13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6" t="s">
        <v>22</v>
      </c>
      <c r="L25" s="136"/>
      <c r="M25" s="136"/>
      <c r="N25" s="136"/>
      <c r="O25" s="136"/>
      <c r="P25" s="136"/>
      <c r="Q25" s="136"/>
      <c r="R25" s="136"/>
      <c r="T25" s="21"/>
      <c r="U25" s="21"/>
      <c r="V25" s="136" t="s">
        <v>23</v>
      </c>
      <c r="W25" s="136"/>
      <c r="X25" s="136"/>
      <c r="Y25" s="136"/>
      <c r="Z25" s="136"/>
      <c r="AA25" s="13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6" t="s">
        <v>24</v>
      </c>
      <c r="L26" s="136"/>
      <c r="M26" s="136"/>
      <c r="N26" s="136"/>
      <c r="O26" s="136"/>
      <c r="P26" s="136"/>
      <c r="Q26" s="136"/>
      <c r="R26" s="136"/>
      <c r="S26" s="30"/>
      <c r="T26" s="30"/>
      <c r="U26" s="30"/>
      <c r="V26" s="136" t="s">
        <v>24</v>
      </c>
      <c r="W26" s="136"/>
      <c r="X26" s="136"/>
      <c r="Y26" s="136"/>
      <c r="Z26" s="136"/>
      <c r="AA26" s="13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3" t="e">
        <f>IF(ISNA(VLOOKUP($B32,#REF!,AA$4,0))=FALSE,VLOOKUP($B32,#REF!,AA$4,0),"")</f>
        <v>#REF!</v>
      </c>
      <c r="AB32" s="184" t="e">
        <f>IF(ISNA(VLOOKUP($B32,#REF!,AB$4,0))=FALSE,VLOOKUP($B32,#REF!,AB$4,0),"")</f>
        <v>#REF!</v>
      </c>
      <c r="AC32" s="184" t="e">
        <f>IF(ISNA(VLOOKUP($B32,#REF!,AC$4,0))=FALSE,VLOOKUP($B32,#REF!,AC$4,0),"")</f>
        <v>#REF!</v>
      </c>
      <c r="AD32" s="18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7" t="e">
        <f>IF(ISNA(VLOOKUP($B33,#REF!,AA$4,0))=FALSE,VLOOKUP($B33,#REF!,AA$4,0),"")</f>
        <v>#REF!</v>
      </c>
      <c r="AB33" s="178" t="e">
        <f>IF(ISNA(VLOOKUP($B33,#REF!,AB$4,0))=FALSE,VLOOKUP($B33,#REF!,AB$4,0),"")</f>
        <v>#REF!</v>
      </c>
      <c r="AC33" s="178" t="e">
        <f>IF(ISNA(VLOOKUP($B33,#REF!,AC$4,0))=FALSE,VLOOKUP($B33,#REF!,AC$4,0),"")</f>
        <v>#REF!</v>
      </c>
      <c r="AD33" s="17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7" t="e">
        <f>IF(ISNA(VLOOKUP($B34,#REF!,AA$4,0))=FALSE,VLOOKUP($B34,#REF!,AA$4,0),"")</f>
        <v>#REF!</v>
      </c>
      <c r="AB34" s="178" t="e">
        <f>IF(ISNA(VLOOKUP($B34,#REF!,AB$4,0))=FALSE,VLOOKUP($B34,#REF!,AB$4,0),"")</f>
        <v>#REF!</v>
      </c>
      <c r="AC34" s="178" t="e">
        <f>IF(ISNA(VLOOKUP($B34,#REF!,AC$4,0))=FALSE,VLOOKUP($B34,#REF!,AC$4,0),"")</f>
        <v>#REF!</v>
      </c>
      <c r="AD34" s="17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7" t="e">
        <f>IF(ISNA(VLOOKUP($B35,#REF!,AA$4,0))=FALSE,VLOOKUP($B35,#REF!,AA$4,0),"")</f>
        <v>#REF!</v>
      </c>
      <c r="AB35" s="178" t="e">
        <f>IF(ISNA(VLOOKUP($B35,#REF!,AB$4,0))=FALSE,VLOOKUP($B35,#REF!,AB$4,0),"")</f>
        <v>#REF!</v>
      </c>
      <c r="AC35" s="178" t="e">
        <f>IF(ISNA(VLOOKUP($B35,#REF!,AC$4,0))=FALSE,VLOOKUP($B35,#REF!,AC$4,0),"")</f>
        <v>#REF!</v>
      </c>
      <c r="AD35" s="17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7" t="e">
        <f>IF(ISNA(VLOOKUP($B36,#REF!,AA$4,0))=FALSE,VLOOKUP($B36,#REF!,AA$4,0),"")</f>
        <v>#REF!</v>
      </c>
      <c r="AB36" s="178" t="e">
        <f>IF(ISNA(VLOOKUP($B36,#REF!,AB$4,0))=FALSE,VLOOKUP($B36,#REF!,AB$4,0),"")</f>
        <v>#REF!</v>
      </c>
      <c r="AC36" s="178" t="e">
        <f>IF(ISNA(VLOOKUP($B36,#REF!,AC$4,0))=FALSE,VLOOKUP($B36,#REF!,AC$4,0),"")</f>
        <v>#REF!</v>
      </c>
      <c r="AD36" s="17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7" t="e">
        <f>IF(ISNA(VLOOKUP($B37,#REF!,AA$4,0))=FALSE,VLOOKUP($B37,#REF!,AA$4,0),"")</f>
        <v>#REF!</v>
      </c>
      <c r="AB37" s="178" t="e">
        <f>IF(ISNA(VLOOKUP($B37,#REF!,AB$4,0))=FALSE,VLOOKUP($B37,#REF!,AB$4,0),"")</f>
        <v>#REF!</v>
      </c>
      <c r="AC37" s="178" t="e">
        <f>IF(ISNA(VLOOKUP($B37,#REF!,AC$4,0))=FALSE,VLOOKUP($B37,#REF!,AC$4,0),"")</f>
        <v>#REF!</v>
      </c>
      <c r="AD37" s="17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7" t="e">
        <f>IF(ISNA(VLOOKUP($B38,#REF!,AA$4,0))=FALSE,VLOOKUP($B38,#REF!,AA$4,0),"")</f>
        <v>#REF!</v>
      </c>
      <c r="AB38" s="178" t="e">
        <f>IF(ISNA(VLOOKUP($B38,#REF!,AB$4,0))=FALSE,VLOOKUP($B38,#REF!,AB$4,0),"")</f>
        <v>#REF!</v>
      </c>
      <c r="AC38" s="178" t="e">
        <f>IF(ISNA(VLOOKUP($B38,#REF!,AC$4,0))=FALSE,VLOOKUP($B38,#REF!,AC$4,0),"")</f>
        <v>#REF!</v>
      </c>
      <c r="AD38" s="17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7" t="e">
        <f>IF(ISNA(VLOOKUP($B39,#REF!,AA$4,0))=FALSE,VLOOKUP($B39,#REF!,AA$4,0),"")</f>
        <v>#REF!</v>
      </c>
      <c r="AB39" s="178" t="e">
        <f>IF(ISNA(VLOOKUP($B39,#REF!,AB$4,0))=FALSE,VLOOKUP($B39,#REF!,AB$4,0),"")</f>
        <v>#REF!</v>
      </c>
      <c r="AC39" s="178" t="e">
        <f>IF(ISNA(VLOOKUP($B39,#REF!,AC$4,0))=FALSE,VLOOKUP($B39,#REF!,AC$4,0),"")</f>
        <v>#REF!</v>
      </c>
      <c r="AD39" s="17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7" t="e">
        <f>IF(ISNA(VLOOKUP($B40,#REF!,AA$4,0))=FALSE,VLOOKUP($B40,#REF!,AA$4,0),"")</f>
        <v>#REF!</v>
      </c>
      <c r="AB40" s="178" t="e">
        <f>IF(ISNA(VLOOKUP($B40,#REF!,AB$4,0))=FALSE,VLOOKUP($B40,#REF!,AB$4,0),"")</f>
        <v>#REF!</v>
      </c>
      <c r="AC40" s="178" t="e">
        <f>IF(ISNA(VLOOKUP($B40,#REF!,AC$4,0))=FALSE,VLOOKUP($B40,#REF!,AC$4,0),"")</f>
        <v>#REF!</v>
      </c>
      <c r="AD40" s="17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7" t="e">
        <f>IF(ISNA(VLOOKUP($B41,#REF!,AA$4,0))=FALSE,VLOOKUP($B41,#REF!,AA$4,0),"")</f>
        <v>#REF!</v>
      </c>
      <c r="AB41" s="178" t="e">
        <f>IF(ISNA(VLOOKUP($B41,#REF!,AB$4,0))=FALSE,VLOOKUP($B41,#REF!,AB$4,0),"")</f>
        <v>#REF!</v>
      </c>
      <c r="AC41" s="178" t="e">
        <f>IF(ISNA(VLOOKUP($B41,#REF!,AC$4,0))=FALSE,VLOOKUP($B41,#REF!,AC$4,0),"")</f>
        <v>#REF!</v>
      </c>
      <c r="AD41" s="17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7" t="e">
        <f>IF(ISNA(VLOOKUP($B42,#REF!,AA$4,0))=FALSE,VLOOKUP($B42,#REF!,AA$4,0),"")</f>
        <v>#REF!</v>
      </c>
      <c r="AB42" s="178" t="e">
        <f>IF(ISNA(VLOOKUP($B42,#REF!,AB$4,0))=FALSE,VLOOKUP($B42,#REF!,AB$4,0),"")</f>
        <v>#REF!</v>
      </c>
      <c r="AC42" s="178" t="e">
        <f>IF(ISNA(VLOOKUP($B42,#REF!,AC$4,0))=FALSE,VLOOKUP($B42,#REF!,AC$4,0),"")</f>
        <v>#REF!</v>
      </c>
      <c r="AD42" s="17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7" t="e">
        <f>IF(ISNA(VLOOKUP($B43,#REF!,AA$4,0))=FALSE,VLOOKUP($B43,#REF!,AA$4,0),"")</f>
        <v>#REF!</v>
      </c>
      <c r="AB43" s="178" t="e">
        <f>IF(ISNA(VLOOKUP($B43,#REF!,AB$4,0))=FALSE,VLOOKUP($B43,#REF!,AB$4,0),"")</f>
        <v>#REF!</v>
      </c>
      <c r="AC43" s="178" t="e">
        <f>IF(ISNA(VLOOKUP($B43,#REF!,AC$4,0))=FALSE,VLOOKUP($B43,#REF!,AC$4,0),"")</f>
        <v>#REF!</v>
      </c>
      <c r="AD43" s="17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7" t="e">
        <f>IF(ISNA(VLOOKUP($B44,#REF!,AA$4,0))=FALSE,VLOOKUP($B44,#REF!,AA$4,0),"")</f>
        <v>#REF!</v>
      </c>
      <c r="AB44" s="178" t="e">
        <f>IF(ISNA(VLOOKUP($B44,#REF!,AB$4,0))=FALSE,VLOOKUP($B44,#REF!,AB$4,0),"")</f>
        <v>#REF!</v>
      </c>
      <c r="AC44" s="178" t="e">
        <f>IF(ISNA(VLOOKUP($B44,#REF!,AC$4,0))=FALSE,VLOOKUP($B44,#REF!,AC$4,0),"")</f>
        <v>#REF!</v>
      </c>
      <c r="AD44" s="17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7" t="e">
        <f>IF(ISNA(VLOOKUP($B45,#REF!,AA$4,0))=FALSE,VLOOKUP($B45,#REF!,AA$4,0),"")</f>
        <v>#REF!</v>
      </c>
      <c r="AB45" s="178" t="e">
        <f>IF(ISNA(VLOOKUP($B45,#REF!,AB$4,0))=FALSE,VLOOKUP($B45,#REF!,AB$4,0),"")</f>
        <v>#REF!</v>
      </c>
      <c r="AC45" s="178" t="e">
        <f>IF(ISNA(VLOOKUP($B45,#REF!,AC$4,0))=FALSE,VLOOKUP($B45,#REF!,AC$4,0),"")</f>
        <v>#REF!</v>
      </c>
      <c r="AD45" s="17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0" t="e">
        <f>IF(ISNA(VLOOKUP($B46,#REF!,AA$4,0))=FALSE,VLOOKUP($B46,#REF!,AA$4,0),"")</f>
        <v>#REF!</v>
      </c>
      <c r="AB46" s="181" t="e">
        <f>IF(ISNA(VLOOKUP($B46,#REF!,AB$4,0))=FALSE,VLOOKUP($B46,#REF!,AB$4,0),"")</f>
        <v>#REF!</v>
      </c>
      <c r="AC46" s="181" t="e">
        <f>IF(ISNA(VLOOKUP($B46,#REF!,AC$4,0))=FALSE,VLOOKUP($B46,#REF!,AC$4,0),"")</f>
        <v>#REF!</v>
      </c>
      <c r="AD46" s="18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6" t="s">
        <v>30</v>
      </c>
      <c r="T47" s="136"/>
      <c r="U47" s="136"/>
      <c r="V47" s="136"/>
      <c r="W47" s="136"/>
      <c r="X47" s="136"/>
      <c r="Y47" s="136"/>
      <c r="Z47" s="136"/>
      <c r="AA47" s="13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6" t="s">
        <v>22</v>
      </c>
      <c r="L48" s="136"/>
      <c r="M48" s="136"/>
      <c r="N48" s="136"/>
      <c r="O48" s="136"/>
      <c r="P48" s="136"/>
      <c r="Q48" s="136"/>
      <c r="R48" s="136"/>
      <c r="T48" s="21"/>
      <c r="U48" s="21"/>
      <c r="V48" s="136" t="s">
        <v>23</v>
      </c>
      <c r="W48" s="136"/>
      <c r="X48" s="136"/>
      <c r="Y48" s="136"/>
      <c r="Z48" s="136"/>
      <c r="AA48" s="13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6" t="s">
        <v>24</v>
      </c>
      <c r="L49" s="136"/>
      <c r="M49" s="136"/>
      <c r="N49" s="136"/>
      <c r="O49" s="136"/>
      <c r="P49" s="136"/>
      <c r="Q49" s="136"/>
      <c r="R49" s="136"/>
      <c r="S49" s="30"/>
      <c r="T49" s="30"/>
      <c r="U49" s="30"/>
      <c r="V49" s="136" t="s">
        <v>24</v>
      </c>
      <c r="W49" s="136"/>
      <c r="X49" s="136"/>
      <c r="Y49" s="136"/>
      <c r="Z49" s="136"/>
      <c r="AA49" s="13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/>
      <c r="AB55" s="150"/>
      <c r="AC55" s="150"/>
      <c r="AD55" s="15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7"/>
      <c r="AB56" s="138"/>
      <c r="AC56" s="138"/>
      <c r="AD56" s="13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7"/>
      <c r="AB57" s="138"/>
      <c r="AC57" s="138"/>
      <c r="AD57" s="13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7"/>
      <c r="AB58" s="138"/>
      <c r="AC58" s="138"/>
      <c r="AD58" s="13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7"/>
      <c r="AB59" s="138"/>
      <c r="AC59" s="138"/>
      <c r="AD59" s="13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7"/>
      <c r="AB60" s="138"/>
      <c r="AC60" s="138"/>
      <c r="AD60" s="13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7"/>
      <c r="AB61" s="138"/>
      <c r="AC61" s="138"/>
      <c r="AD61" s="13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7"/>
      <c r="AB62" s="138"/>
      <c r="AC62" s="138"/>
      <c r="AD62" s="13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7"/>
      <c r="AB63" s="138"/>
      <c r="AC63" s="138"/>
      <c r="AD63" s="13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7"/>
      <c r="AB64" s="138"/>
      <c r="AC64" s="138"/>
      <c r="AD64" s="13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7"/>
      <c r="AB65" s="138"/>
      <c r="AC65" s="138"/>
      <c r="AD65" s="13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7"/>
      <c r="AB66" s="138"/>
      <c r="AC66" s="138"/>
      <c r="AD66" s="13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7"/>
      <c r="AB67" s="138"/>
      <c r="AC67" s="138"/>
      <c r="AD67" s="13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7"/>
      <c r="AB68" s="138"/>
      <c r="AC68" s="138"/>
      <c r="AD68" s="13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/>
      <c r="AB69" s="147"/>
      <c r="AC69" s="147"/>
      <c r="AD69" s="14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6" t="s">
        <v>30</v>
      </c>
      <c r="T70" s="136"/>
      <c r="U70" s="136"/>
      <c r="V70" s="136"/>
      <c r="W70" s="136"/>
      <c r="X70" s="136"/>
      <c r="Y70" s="136"/>
      <c r="Z70" s="136"/>
      <c r="AA70" s="13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6" t="s">
        <v>22</v>
      </c>
      <c r="L71" s="136"/>
      <c r="M71" s="136"/>
      <c r="N71" s="136"/>
      <c r="O71" s="136"/>
      <c r="P71" s="136"/>
      <c r="Q71" s="136"/>
      <c r="R71" s="136"/>
      <c r="T71" s="21"/>
      <c r="U71" s="21"/>
      <c r="V71" s="136" t="s">
        <v>23</v>
      </c>
      <c r="W71" s="136"/>
      <c r="X71" s="136"/>
      <c r="Y71" s="136"/>
      <c r="Z71" s="136"/>
      <c r="AA71" s="13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6" t="s">
        <v>24</v>
      </c>
      <c r="L72" s="136"/>
      <c r="M72" s="136"/>
      <c r="N72" s="136"/>
      <c r="O72" s="136"/>
      <c r="P72" s="136"/>
      <c r="Q72" s="136"/>
      <c r="R72" s="136"/>
      <c r="S72" s="30"/>
      <c r="T72" s="30"/>
      <c r="U72" s="30"/>
      <c r="V72" s="136" t="s">
        <v>24</v>
      </c>
      <c r="W72" s="136"/>
      <c r="X72" s="136"/>
      <c r="Y72" s="136"/>
      <c r="Z72" s="136"/>
      <c r="AA72" s="13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9"/>
      <c r="AB78" s="150"/>
      <c r="AC78" s="150"/>
      <c r="AD78" s="15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7"/>
      <c r="AB79" s="138"/>
      <c r="AC79" s="138"/>
      <c r="AD79" s="13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7"/>
      <c r="AB80" s="138"/>
      <c r="AC80" s="138"/>
      <c r="AD80" s="13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7"/>
      <c r="AB81" s="138"/>
      <c r="AC81" s="138"/>
      <c r="AD81" s="13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7"/>
      <c r="AB82" s="138"/>
      <c r="AC82" s="138"/>
      <c r="AD82" s="13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7"/>
      <c r="AB83" s="138"/>
      <c r="AC83" s="138"/>
      <c r="AD83" s="13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7"/>
      <c r="AB84" s="138"/>
      <c r="AC84" s="138"/>
      <c r="AD84" s="13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7"/>
      <c r="AB85" s="138"/>
      <c r="AC85" s="138"/>
      <c r="AD85" s="13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7"/>
      <c r="AB86" s="138"/>
      <c r="AC86" s="138"/>
      <c r="AD86" s="13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7"/>
      <c r="AB87" s="138"/>
      <c r="AC87" s="138"/>
      <c r="AD87" s="13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7"/>
      <c r="AB88" s="138"/>
      <c r="AC88" s="138"/>
      <c r="AD88" s="13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7"/>
      <c r="AB89" s="138"/>
      <c r="AC89" s="138"/>
      <c r="AD89" s="13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7"/>
      <c r="AB90" s="138"/>
      <c r="AC90" s="138"/>
      <c r="AD90" s="13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7"/>
      <c r="AB91" s="138"/>
      <c r="AC91" s="138"/>
      <c r="AD91" s="13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/>
      <c r="AB92" s="147"/>
      <c r="AC92" s="147"/>
      <c r="AD92" s="14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6" t="s">
        <v>30</v>
      </c>
      <c r="T93" s="136"/>
      <c r="U93" s="136"/>
      <c r="V93" s="136"/>
      <c r="W93" s="136"/>
      <c r="X93" s="136"/>
      <c r="Y93" s="136"/>
      <c r="Z93" s="136"/>
      <c r="AA93" s="13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6" t="s">
        <v>22</v>
      </c>
      <c r="L94" s="136"/>
      <c r="M94" s="136"/>
      <c r="N94" s="136"/>
      <c r="O94" s="136"/>
      <c r="P94" s="136"/>
      <c r="Q94" s="136"/>
      <c r="R94" s="136"/>
      <c r="T94" s="21"/>
      <c r="U94" s="21"/>
      <c r="V94" s="136" t="s">
        <v>23</v>
      </c>
      <c r="W94" s="136"/>
      <c r="X94" s="136"/>
      <c r="Y94" s="136"/>
      <c r="Z94" s="136"/>
      <c r="AA94" s="13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6" t="s">
        <v>24</v>
      </c>
      <c r="L95" s="136"/>
      <c r="M95" s="136"/>
      <c r="N95" s="136"/>
      <c r="O95" s="136"/>
      <c r="P95" s="136"/>
      <c r="Q95" s="136"/>
      <c r="R95" s="136"/>
      <c r="S95" s="30"/>
      <c r="T95" s="30"/>
      <c r="U95" s="30"/>
      <c r="V95" s="136" t="s">
        <v>24</v>
      </c>
      <c r="W95" s="136"/>
      <c r="X95" s="136"/>
      <c r="Y95" s="136"/>
      <c r="Z95" s="136"/>
      <c r="AA95" s="13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2" t="s">
        <v>5</v>
      </c>
      <c r="B1" s="152"/>
      <c r="C1" s="152"/>
      <c r="D1" s="15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2" t="s">
        <v>6</v>
      </c>
      <c r="B2" s="152"/>
      <c r="C2" s="152"/>
      <c r="D2" s="15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F5" s="46"/>
    </row>
    <row r="6" spans="1:32" s="11" customFormat="1" ht="17.25" customHeight="1">
      <c r="A6" s="153" t="s">
        <v>4</v>
      </c>
      <c r="B6" s="10"/>
      <c r="C6" s="156" t="s">
        <v>8</v>
      </c>
      <c r="D6" s="162" t="s">
        <v>9</v>
      </c>
      <c r="E6" s="143" t="s">
        <v>10</v>
      </c>
      <c r="F6" s="159" t="s">
        <v>11</v>
      </c>
      <c r="G6" s="156" t="s">
        <v>12</v>
      </c>
      <c r="H6" s="159" t="s">
        <v>13</v>
      </c>
      <c r="I6" s="142" t="s">
        <v>14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 t="s">
        <v>15</v>
      </c>
      <c r="Y6" s="142"/>
      <c r="Z6" s="142"/>
      <c r="AA6" s="168" t="s">
        <v>16</v>
      </c>
      <c r="AB6" s="169"/>
      <c r="AC6" s="169"/>
      <c r="AD6" s="170"/>
    </row>
    <row r="7" spans="1:32" s="11" customFormat="1" ht="63.75" customHeight="1">
      <c r="A7" s="154"/>
      <c r="B7" s="12"/>
      <c r="C7" s="157"/>
      <c r="D7" s="163"/>
      <c r="E7" s="144"/>
      <c r="F7" s="160"/>
      <c r="G7" s="157"/>
      <c r="H7" s="166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71"/>
      <c r="AB7" s="172"/>
      <c r="AC7" s="172"/>
      <c r="AD7" s="173"/>
    </row>
    <row r="8" spans="1:32" s="18" customFormat="1" ht="21">
      <c r="A8" s="155"/>
      <c r="B8" s="15"/>
      <c r="C8" s="158"/>
      <c r="D8" s="164"/>
      <c r="E8" s="145"/>
      <c r="F8" s="161"/>
      <c r="G8" s="158"/>
      <c r="H8" s="16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4"/>
      <c r="AB8" s="175"/>
      <c r="AC8" s="175"/>
      <c r="AD8" s="17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3" t="e">
        <f>IF(ISNA(VLOOKUP($B9,#REF!,AA$4,0))=FALSE,VLOOKUP($B9,#REF!,AA$4,0),"")</f>
        <v>#REF!</v>
      </c>
      <c r="AB9" s="184" t="e">
        <f>IF(ISNA(VLOOKUP($B9,#REF!,AB$4,0))=FALSE,VLOOKUP($B9,#REF!,AB$4,0),"")</f>
        <v>#REF!</v>
      </c>
      <c r="AC9" s="184" t="e">
        <f>IF(ISNA(VLOOKUP($B9,#REF!,AC$4,0))=FALSE,VLOOKUP($B9,#REF!,AC$4,0),"")</f>
        <v>#REF!</v>
      </c>
      <c r="AD9" s="18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7" t="e">
        <f>IF(ISNA(VLOOKUP($B10,#REF!,AA$4,0))=FALSE,VLOOKUP($B10,#REF!,AA$4,0),"")</f>
        <v>#REF!</v>
      </c>
      <c r="AB10" s="178" t="e">
        <f>IF(ISNA(VLOOKUP($B10,#REF!,AB$4,0))=FALSE,VLOOKUP($B10,#REF!,AB$4,0),"")</f>
        <v>#REF!</v>
      </c>
      <c r="AC10" s="178" t="e">
        <f>IF(ISNA(VLOOKUP($B10,#REF!,AC$4,0))=FALSE,VLOOKUP($B10,#REF!,AC$4,0),"")</f>
        <v>#REF!</v>
      </c>
      <c r="AD10" s="17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7" t="e">
        <f>IF(ISNA(VLOOKUP($B11,#REF!,AA$4,0))=FALSE,VLOOKUP($B11,#REF!,AA$4,0),"")</f>
        <v>#REF!</v>
      </c>
      <c r="AB11" s="178" t="e">
        <f>IF(ISNA(VLOOKUP($B11,#REF!,AB$4,0))=FALSE,VLOOKUP($B11,#REF!,AB$4,0),"")</f>
        <v>#REF!</v>
      </c>
      <c r="AC11" s="178" t="e">
        <f>IF(ISNA(VLOOKUP($B11,#REF!,AC$4,0))=FALSE,VLOOKUP($B11,#REF!,AC$4,0),"")</f>
        <v>#REF!</v>
      </c>
      <c r="AD11" s="17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7" t="e">
        <f>IF(ISNA(VLOOKUP($B12,#REF!,AA$4,0))=FALSE,VLOOKUP($B12,#REF!,AA$4,0),"")</f>
        <v>#REF!</v>
      </c>
      <c r="AB12" s="178" t="e">
        <f>IF(ISNA(VLOOKUP($B12,#REF!,AB$4,0))=FALSE,VLOOKUP($B12,#REF!,AB$4,0),"")</f>
        <v>#REF!</v>
      </c>
      <c r="AC12" s="178" t="e">
        <f>IF(ISNA(VLOOKUP($B12,#REF!,AC$4,0))=FALSE,VLOOKUP($B12,#REF!,AC$4,0),"")</f>
        <v>#REF!</v>
      </c>
      <c r="AD12" s="17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7" t="e">
        <f>IF(ISNA(VLOOKUP($B13,#REF!,AA$4,0))=FALSE,VLOOKUP($B13,#REF!,AA$4,0),"")</f>
        <v>#REF!</v>
      </c>
      <c r="AB13" s="178" t="e">
        <f>IF(ISNA(VLOOKUP($B13,#REF!,AB$4,0))=FALSE,VLOOKUP($B13,#REF!,AB$4,0),"")</f>
        <v>#REF!</v>
      </c>
      <c r="AC13" s="178" t="e">
        <f>IF(ISNA(VLOOKUP($B13,#REF!,AC$4,0))=FALSE,VLOOKUP($B13,#REF!,AC$4,0),"")</f>
        <v>#REF!</v>
      </c>
      <c r="AD13" s="17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7" t="e">
        <f>IF(ISNA(VLOOKUP($B14,#REF!,AA$4,0))=FALSE,VLOOKUP($B14,#REF!,AA$4,0),"")</f>
        <v>#REF!</v>
      </c>
      <c r="AB14" s="178" t="e">
        <f>IF(ISNA(VLOOKUP($B14,#REF!,AB$4,0))=FALSE,VLOOKUP($B14,#REF!,AB$4,0),"")</f>
        <v>#REF!</v>
      </c>
      <c r="AC14" s="178" t="e">
        <f>IF(ISNA(VLOOKUP($B14,#REF!,AC$4,0))=FALSE,VLOOKUP($B14,#REF!,AC$4,0),"")</f>
        <v>#REF!</v>
      </c>
      <c r="AD14" s="17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7" t="e">
        <f>IF(ISNA(VLOOKUP($B15,#REF!,AA$4,0))=FALSE,VLOOKUP($B15,#REF!,AA$4,0),"")</f>
        <v>#REF!</v>
      </c>
      <c r="AB15" s="178" t="e">
        <f>IF(ISNA(VLOOKUP($B15,#REF!,AB$4,0))=FALSE,VLOOKUP($B15,#REF!,AB$4,0),"")</f>
        <v>#REF!</v>
      </c>
      <c r="AC15" s="178" t="e">
        <f>IF(ISNA(VLOOKUP($B15,#REF!,AC$4,0))=FALSE,VLOOKUP($B15,#REF!,AC$4,0),"")</f>
        <v>#REF!</v>
      </c>
      <c r="AD15" s="17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7" t="e">
        <f>IF(ISNA(VLOOKUP($B16,#REF!,AA$4,0))=FALSE,VLOOKUP($B16,#REF!,AA$4,0),"")</f>
        <v>#REF!</v>
      </c>
      <c r="AB16" s="178" t="e">
        <f>IF(ISNA(VLOOKUP($B16,#REF!,AB$4,0))=FALSE,VLOOKUP($B16,#REF!,AB$4,0),"")</f>
        <v>#REF!</v>
      </c>
      <c r="AC16" s="178" t="e">
        <f>IF(ISNA(VLOOKUP($B16,#REF!,AC$4,0))=FALSE,VLOOKUP($B16,#REF!,AC$4,0),"")</f>
        <v>#REF!</v>
      </c>
      <c r="AD16" s="17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7" t="e">
        <f>IF(ISNA(VLOOKUP($B17,#REF!,AA$4,0))=FALSE,VLOOKUP($B17,#REF!,AA$4,0),"")</f>
        <v>#REF!</v>
      </c>
      <c r="AB17" s="178" t="e">
        <f>IF(ISNA(VLOOKUP($B17,#REF!,AB$4,0))=FALSE,VLOOKUP($B17,#REF!,AB$4,0),"")</f>
        <v>#REF!</v>
      </c>
      <c r="AC17" s="178" t="e">
        <f>IF(ISNA(VLOOKUP($B17,#REF!,AC$4,0))=FALSE,VLOOKUP($B17,#REF!,AC$4,0),"")</f>
        <v>#REF!</v>
      </c>
      <c r="AD17" s="17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7" t="e">
        <f>IF(ISNA(VLOOKUP($B18,#REF!,AA$4,0))=FALSE,VLOOKUP($B18,#REF!,AA$4,0),"")</f>
        <v>#REF!</v>
      </c>
      <c r="AB18" s="178" t="e">
        <f>IF(ISNA(VLOOKUP($B18,#REF!,AB$4,0))=FALSE,VLOOKUP($B18,#REF!,AB$4,0),"")</f>
        <v>#REF!</v>
      </c>
      <c r="AC18" s="178" t="e">
        <f>IF(ISNA(VLOOKUP($B18,#REF!,AC$4,0))=FALSE,VLOOKUP($B18,#REF!,AC$4,0),"")</f>
        <v>#REF!</v>
      </c>
      <c r="AD18" s="17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7" t="e">
        <f>IF(ISNA(VLOOKUP($B19,#REF!,AA$4,0))=FALSE,VLOOKUP($B19,#REF!,AA$4,0),"")</f>
        <v>#REF!</v>
      </c>
      <c r="AB19" s="178" t="e">
        <f>IF(ISNA(VLOOKUP($B19,#REF!,AB$4,0))=FALSE,VLOOKUP($B19,#REF!,AB$4,0),"")</f>
        <v>#REF!</v>
      </c>
      <c r="AC19" s="178" t="e">
        <f>IF(ISNA(VLOOKUP($B19,#REF!,AC$4,0))=FALSE,VLOOKUP($B19,#REF!,AC$4,0),"")</f>
        <v>#REF!</v>
      </c>
      <c r="AD19" s="17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7" t="e">
        <f>IF(ISNA(VLOOKUP($B20,#REF!,AA$4,0))=FALSE,VLOOKUP($B20,#REF!,AA$4,0),"")</f>
        <v>#REF!</v>
      </c>
      <c r="AB20" s="178" t="e">
        <f>IF(ISNA(VLOOKUP($B20,#REF!,AB$4,0))=FALSE,VLOOKUP($B20,#REF!,AB$4,0),"")</f>
        <v>#REF!</v>
      </c>
      <c r="AC20" s="178" t="e">
        <f>IF(ISNA(VLOOKUP($B20,#REF!,AC$4,0))=FALSE,VLOOKUP($B20,#REF!,AC$4,0),"")</f>
        <v>#REF!</v>
      </c>
      <c r="AD20" s="17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7" t="e">
        <f>IF(ISNA(VLOOKUP($B21,#REF!,AA$4,0))=FALSE,VLOOKUP($B21,#REF!,AA$4,0),"")</f>
        <v>#REF!</v>
      </c>
      <c r="AB21" s="178" t="e">
        <f>IF(ISNA(VLOOKUP($B21,#REF!,AB$4,0))=FALSE,VLOOKUP($B21,#REF!,AB$4,0),"")</f>
        <v>#REF!</v>
      </c>
      <c r="AC21" s="178" t="e">
        <f>IF(ISNA(VLOOKUP($B21,#REF!,AC$4,0))=FALSE,VLOOKUP($B21,#REF!,AC$4,0),"")</f>
        <v>#REF!</v>
      </c>
      <c r="AD21" s="17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7" t="e">
        <f>IF(ISNA(VLOOKUP($B22,#REF!,AA$4,0))=FALSE,VLOOKUP($B22,#REF!,AA$4,0),"")</f>
        <v>#REF!</v>
      </c>
      <c r="AB22" s="178" t="e">
        <f>IF(ISNA(VLOOKUP($B22,#REF!,AB$4,0))=FALSE,VLOOKUP($B22,#REF!,AB$4,0),"")</f>
        <v>#REF!</v>
      </c>
      <c r="AC22" s="178" t="e">
        <f>IF(ISNA(VLOOKUP($B22,#REF!,AC$4,0))=FALSE,VLOOKUP($B22,#REF!,AC$4,0),"")</f>
        <v>#REF!</v>
      </c>
      <c r="AD22" s="17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0" t="e">
        <f>IF(ISNA(VLOOKUP($B23,#REF!,AA$4,0))=FALSE,VLOOKUP($B23,#REF!,AA$4,0),"")</f>
        <v>#REF!</v>
      </c>
      <c r="AB23" s="181" t="e">
        <f>IF(ISNA(VLOOKUP($B23,#REF!,AB$4,0))=FALSE,VLOOKUP($B23,#REF!,AB$4,0),"")</f>
        <v>#REF!</v>
      </c>
      <c r="AC23" s="181" t="e">
        <f>IF(ISNA(VLOOKUP($B23,#REF!,AC$4,0))=FALSE,VLOOKUP($B23,#REF!,AC$4,0),"")</f>
        <v>#REF!</v>
      </c>
      <c r="AD23" s="18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6" t="s">
        <v>30</v>
      </c>
      <c r="T24" s="136"/>
      <c r="U24" s="136"/>
      <c r="V24" s="136"/>
      <c r="W24" s="136"/>
      <c r="X24" s="136"/>
      <c r="Y24" s="136"/>
      <c r="Z24" s="136"/>
      <c r="AA24" s="13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6" t="s">
        <v>22</v>
      </c>
      <c r="L25" s="136"/>
      <c r="M25" s="136"/>
      <c r="N25" s="136"/>
      <c r="O25" s="136"/>
      <c r="P25" s="136"/>
      <c r="Q25" s="136"/>
      <c r="R25" s="136"/>
      <c r="T25" s="21"/>
      <c r="U25" s="21"/>
      <c r="V25" s="136" t="s">
        <v>23</v>
      </c>
      <c r="W25" s="136"/>
      <c r="X25" s="136"/>
      <c r="Y25" s="136"/>
      <c r="Z25" s="136"/>
      <c r="AA25" s="13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6" t="s">
        <v>24</v>
      </c>
      <c r="L26" s="136"/>
      <c r="M26" s="136"/>
      <c r="N26" s="136"/>
      <c r="O26" s="136"/>
      <c r="P26" s="136"/>
      <c r="Q26" s="136"/>
      <c r="R26" s="136"/>
      <c r="S26" s="30"/>
      <c r="T26" s="30"/>
      <c r="U26" s="30"/>
      <c r="V26" s="136" t="s">
        <v>24</v>
      </c>
      <c r="W26" s="136"/>
      <c r="X26" s="136"/>
      <c r="Y26" s="136"/>
      <c r="Z26" s="136"/>
      <c r="AA26" s="13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3" t="e">
        <f>IF(ISNA(VLOOKUP($B32,#REF!,AA$4,0))=FALSE,VLOOKUP($B32,#REF!,AA$4,0),"")</f>
        <v>#REF!</v>
      </c>
      <c r="AB32" s="184" t="e">
        <f>IF(ISNA(VLOOKUP($B32,#REF!,AB$4,0))=FALSE,VLOOKUP($B32,#REF!,AB$4,0),"")</f>
        <v>#REF!</v>
      </c>
      <c r="AC32" s="184" t="e">
        <f>IF(ISNA(VLOOKUP($B32,#REF!,AC$4,0))=FALSE,VLOOKUP($B32,#REF!,AC$4,0),"")</f>
        <v>#REF!</v>
      </c>
      <c r="AD32" s="18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7" t="e">
        <f>IF(ISNA(VLOOKUP($B33,#REF!,AA$4,0))=FALSE,VLOOKUP($B33,#REF!,AA$4,0),"")</f>
        <v>#REF!</v>
      </c>
      <c r="AB33" s="178" t="e">
        <f>IF(ISNA(VLOOKUP($B33,#REF!,AB$4,0))=FALSE,VLOOKUP($B33,#REF!,AB$4,0),"")</f>
        <v>#REF!</v>
      </c>
      <c r="AC33" s="178" t="e">
        <f>IF(ISNA(VLOOKUP($B33,#REF!,AC$4,0))=FALSE,VLOOKUP($B33,#REF!,AC$4,0),"")</f>
        <v>#REF!</v>
      </c>
      <c r="AD33" s="17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7" t="e">
        <f>IF(ISNA(VLOOKUP($B34,#REF!,AA$4,0))=FALSE,VLOOKUP($B34,#REF!,AA$4,0),"")</f>
        <v>#REF!</v>
      </c>
      <c r="AB34" s="178" t="e">
        <f>IF(ISNA(VLOOKUP($B34,#REF!,AB$4,0))=FALSE,VLOOKUP($B34,#REF!,AB$4,0),"")</f>
        <v>#REF!</v>
      </c>
      <c r="AC34" s="178" t="e">
        <f>IF(ISNA(VLOOKUP($B34,#REF!,AC$4,0))=FALSE,VLOOKUP($B34,#REF!,AC$4,0),"")</f>
        <v>#REF!</v>
      </c>
      <c r="AD34" s="17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7" t="e">
        <f>IF(ISNA(VLOOKUP($B35,#REF!,AA$4,0))=FALSE,VLOOKUP($B35,#REF!,AA$4,0),"")</f>
        <v>#REF!</v>
      </c>
      <c r="AB35" s="178" t="e">
        <f>IF(ISNA(VLOOKUP($B35,#REF!,AB$4,0))=FALSE,VLOOKUP($B35,#REF!,AB$4,0),"")</f>
        <v>#REF!</v>
      </c>
      <c r="AC35" s="178" t="e">
        <f>IF(ISNA(VLOOKUP($B35,#REF!,AC$4,0))=FALSE,VLOOKUP($B35,#REF!,AC$4,0),"")</f>
        <v>#REF!</v>
      </c>
      <c r="AD35" s="17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7" t="e">
        <f>IF(ISNA(VLOOKUP($B36,#REF!,AA$4,0))=FALSE,VLOOKUP($B36,#REF!,AA$4,0),"")</f>
        <v>#REF!</v>
      </c>
      <c r="AB36" s="178" t="e">
        <f>IF(ISNA(VLOOKUP($B36,#REF!,AB$4,0))=FALSE,VLOOKUP($B36,#REF!,AB$4,0),"")</f>
        <v>#REF!</v>
      </c>
      <c r="AC36" s="178" t="e">
        <f>IF(ISNA(VLOOKUP($B36,#REF!,AC$4,0))=FALSE,VLOOKUP($B36,#REF!,AC$4,0),"")</f>
        <v>#REF!</v>
      </c>
      <c r="AD36" s="17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7" t="e">
        <f>IF(ISNA(VLOOKUP($B37,#REF!,AA$4,0))=FALSE,VLOOKUP($B37,#REF!,AA$4,0),"")</f>
        <v>#REF!</v>
      </c>
      <c r="AB37" s="178" t="e">
        <f>IF(ISNA(VLOOKUP($B37,#REF!,AB$4,0))=FALSE,VLOOKUP($B37,#REF!,AB$4,0),"")</f>
        <v>#REF!</v>
      </c>
      <c r="AC37" s="178" t="e">
        <f>IF(ISNA(VLOOKUP($B37,#REF!,AC$4,0))=FALSE,VLOOKUP($B37,#REF!,AC$4,0),"")</f>
        <v>#REF!</v>
      </c>
      <c r="AD37" s="17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7" t="e">
        <f>IF(ISNA(VLOOKUP($B38,#REF!,AA$4,0))=FALSE,VLOOKUP($B38,#REF!,AA$4,0),"")</f>
        <v>#REF!</v>
      </c>
      <c r="AB38" s="178" t="e">
        <f>IF(ISNA(VLOOKUP($B38,#REF!,AB$4,0))=FALSE,VLOOKUP($B38,#REF!,AB$4,0),"")</f>
        <v>#REF!</v>
      </c>
      <c r="AC38" s="178" t="e">
        <f>IF(ISNA(VLOOKUP($B38,#REF!,AC$4,0))=FALSE,VLOOKUP($B38,#REF!,AC$4,0),"")</f>
        <v>#REF!</v>
      </c>
      <c r="AD38" s="17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7" t="e">
        <f>IF(ISNA(VLOOKUP($B39,#REF!,AA$4,0))=FALSE,VLOOKUP($B39,#REF!,AA$4,0),"")</f>
        <v>#REF!</v>
      </c>
      <c r="AB39" s="178" t="e">
        <f>IF(ISNA(VLOOKUP($B39,#REF!,AB$4,0))=FALSE,VLOOKUP($B39,#REF!,AB$4,0),"")</f>
        <v>#REF!</v>
      </c>
      <c r="AC39" s="178" t="e">
        <f>IF(ISNA(VLOOKUP($B39,#REF!,AC$4,0))=FALSE,VLOOKUP($B39,#REF!,AC$4,0),"")</f>
        <v>#REF!</v>
      </c>
      <c r="AD39" s="17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7" t="e">
        <f>IF(ISNA(VLOOKUP($B40,#REF!,AA$4,0))=FALSE,VLOOKUP($B40,#REF!,AA$4,0),"")</f>
        <v>#REF!</v>
      </c>
      <c r="AB40" s="178" t="e">
        <f>IF(ISNA(VLOOKUP($B40,#REF!,AB$4,0))=FALSE,VLOOKUP($B40,#REF!,AB$4,0),"")</f>
        <v>#REF!</v>
      </c>
      <c r="AC40" s="178" t="e">
        <f>IF(ISNA(VLOOKUP($B40,#REF!,AC$4,0))=FALSE,VLOOKUP($B40,#REF!,AC$4,0),"")</f>
        <v>#REF!</v>
      </c>
      <c r="AD40" s="17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7" t="e">
        <f>IF(ISNA(VLOOKUP($B41,#REF!,AA$4,0))=FALSE,VLOOKUP($B41,#REF!,AA$4,0),"")</f>
        <v>#REF!</v>
      </c>
      <c r="AB41" s="178" t="e">
        <f>IF(ISNA(VLOOKUP($B41,#REF!,AB$4,0))=FALSE,VLOOKUP($B41,#REF!,AB$4,0),"")</f>
        <v>#REF!</v>
      </c>
      <c r="AC41" s="178" t="e">
        <f>IF(ISNA(VLOOKUP($B41,#REF!,AC$4,0))=FALSE,VLOOKUP($B41,#REF!,AC$4,0),"")</f>
        <v>#REF!</v>
      </c>
      <c r="AD41" s="17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7" t="e">
        <f>IF(ISNA(VLOOKUP($B42,#REF!,AA$4,0))=FALSE,VLOOKUP($B42,#REF!,AA$4,0),"")</f>
        <v>#REF!</v>
      </c>
      <c r="AB42" s="178" t="e">
        <f>IF(ISNA(VLOOKUP($B42,#REF!,AB$4,0))=FALSE,VLOOKUP($B42,#REF!,AB$4,0),"")</f>
        <v>#REF!</v>
      </c>
      <c r="AC42" s="178" t="e">
        <f>IF(ISNA(VLOOKUP($B42,#REF!,AC$4,0))=FALSE,VLOOKUP($B42,#REF!,AC$4,0),"")</f>
        <v>#REF!</v>
      </c>
      <c r="AD42" s="17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7" t="e">
        <f>IF(ISNA(VLOOKUP($B43,#REF!,AA$4,0))=FALSE,VLOOKUP($B43,#REF!,AA$4,0),"")</f>
        <v>#REF!</v>
      </c>
      <c r="AB43" s="178" t="e">
        <f>IF(ISNA(VLOOKUP($B43,#REF!,AB$4,0))=FALSE,VLOOKUP($B43,#REF!,AB$4,0),"")</f>
        <v>#REF!</v>
      </c>
      <c r="AC43" s="178" t="e">
        <f>IF(ISNA(VLOOKUP($B43,#REF!,AC$4,0))=FALSE,VLOOKUP($B43,#REF!,AC$4,0),"")</f>
        <v>#REF!</v>
      </c>
      <c r="AD43" s="17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7" t="e">
        <f>IF(ISNA(VLOOKUP($B44,#REF!,AA$4,0))=FALSE,VLOOKUP($B44,#REF!,AA$4,0),"")</f>
        <v>#REF!</v>
      </c>
      <c r="AB44" s="178" t="e">
        <f>IF(ISNA(VLOOKUP($B44,#REF!,AB$4,0))=FALSE,VLOOKUP($B44,#REF!,AB$4,0),"")</f>
        <v>#REF!</v>
      </c>
      <c r="AC44" s="178" t="e">
        <f>IF(ISNA(VLOOKUP($B44,#REF!,AC$4,0))=FALSE,VLOOKUP($B44,#REF!,AC$4,0),"")</f>
        <v>#REF!</v>
      </c>
      <c r="AD44" s="17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7" t="e">
        <f>IF(ISNA(VLOOKUP($B45,#REF!,AA$4,0))=FALSE,VLOOKUP($B45,#REF!,AA$4,0),"")</f>
        <v>#REF!</v>
      </c>
      <c r="AB45" s="178" t="e">
        <f>IF(ISNA(VLOOKUP($B45,#REF!,AB$4,0))=FALSE,VLOOKUP($B45,#REF!,AB$4,0),"")</f>
        <v>#REF!</v>
      </c>
      <c r="AC45" s="178" t="e">
        <f>IF(ISNA(VLOOKUP($B45,#REF!,AC$4,0))=FALSE,VLOOKUP($B45,#REF!,AC$4,0),"")</f>
        <v>#REF!</v>
      </c>
      <c r="AD45" s="17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0" t="e">
        <f>IF(ISNA(VLOOKUP($B46,#REF!,AA$4,0))=FALSE,VLOOKUP($B46,#REF!,AA$4,0),"")</f>
        <v>#REF!</v>
      </c>
      <c r="AB46" s="181" t="e">
        <f>IF(ISNA(VLOOKUP($B46,#REF!,AB$4,0))=FALSE,VLOOKUP($B46,#REF!,AB$4,0),"")</f>
        <v>#REF!</v>
      </c>
      <c r="AC46" s="181" t="e">
        <f>IF(ISNA(VLOOKUP($B46,#REF!,AC$4,0))=FALSE,VLOOKUP($B46,#REF!,AC$4,0),"")</f>
        <v>#REF!</v>
      </c>
      <c r="AD46" s="18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6" t="s">
        <v>30</v>
      </c>
      <c r="T47" s="136"/>
      <c r="U47" s="136"/>
      <c r="V47" s="136"/>
      <c r="W47" s="136"/>
      <c r="X47" s="136"/>
      <c r="Y47" s="136"/>
      <c r="Z47" s="136"/>
      <c r="AA47" s="13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6" t="s">
        <v>22</v>
      </c>
      <c r="L48" s="136"/>
      <c r="M48" s="136"/>
      <c r="N48" s="136"/>
      <c r="O48" s="136"/>
      <c r="P48" s="136"/>
      <c r="Q48" s="136"/>
      <c r="R48" s="136"/>
      <c r="T48" s="21"/>
      <c r="U48" s="21"/>
      <c r="V48" s="136" t="s">
        <v>23</v>
      </c>
      <c r="W48" s="136"/>
      <c r="X48" s="136"/>
      <c r="Y48" s="136"/>
      <c r="Z48" s="136"/>
      <c r="AA48" s="13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6" t="s">
        <v>24</v>
      </c>
      <c r="L49" s="136"/>
      <c r="M49" s="136"/>
      <c r="N49" s="136"/>
      <c r="O49" s="136"/>
      <c r="P49" s="136"/>
      <c r="Q49" s="136"/>
      <c r="R49" s="136"/>
      <c r="S49" s="30"/>
      <c r="T49" s="30"/>
      <c r="U49" s="30"/>
      <c r="V49" s="136" t="s">
        <v>24</v>
      </c>
      <c r="W49" s="136"/>
      <c r="X49" s="136"/>
      <c r="Y49" s="136"/>
      <c r="Z49" s="136"/>
      <c r="AA49" s="13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3" t="e">
        <f>IF(ISNA(VLOOKUP($B55,#REF!,AA$4,0))=FALSE,VLOOKUP($B55,#REF!,AA$4,0),"")</f>
        <v>#REF!</v>
      </c>
      <c r="AB55" s="184" t="e">
        <f>IF(ISNA(VLOOKUP($B55,#REF!,AB$4,0))=FALSE,VLOOKUP($B55,#REF!,AB$4,0),"")</f>
        <v>#REF!</v>
      </c>
      <c r="AC55" s="184" t="e">
        <f>IF(ISNA(VLOOKUP($B55,#REF!,AC$4,0))=FALSE,VLOOKUP($B55,#REF!,AC$4,0),"")</f>
        <v>#REF!</v>
      </c>
      <c r="AD55" s="18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7" t="e">
        <f>IF(ISNA(VLOOKUP($B56,#REF!,AA$4,0))=FALSE,VLOOKUP($B56,#REF!,AA$4,0),"")</f>
        <v>#REF!</v>
      </c>
      <c r="AB56" s="178" t="e">
        <f>IF(ISNA(VLOOKUP($B56,#REF!,AB$4,0))=FALSE,VLOOKUP($B56,#REF!,AB$4,0),"")</f>
        <v>#REF!</v>
      </c>
      <c r="AC56" s="178" t="e">
        <f>IF(ISNA(VLOOKUP($B56,#REF!,AC$4,0))=FALSE,VLOOKUP($B56,#REF!,AC$4,0),"")</f>
        <v>#REF!</v>
      </c>
      <c r="AD56" s="17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7" t="e">
        <f>IF(ISNA(VLOOKUP($B57,#REF!,AA$4,0))=FALSE,VLOOKUP($B57,#REF!,AA$4,0),"")</f>
        <v>#REF!</v>
      </c>
      <c r="AB57" s="178" t="e">
        <f>IF(ISNA(VLOOKUP($B57,#REF!,AB$4,0))=FALSE,VLOOKUP($B57,#REF!,AB$4,0),"")</f>
        <v>#REF!</v>
      </c>
      <c r="AC57" s="178" t="e">
        <f>IF(ISNA(VLOOKUP($B57,#REF!,AC$4,0))=FALSE,VLOOKUP($B57,#REF!,AC$4,0),"")</f>
        <v>#REF!</v>
      </c>
      <c r="AD57" s="17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7" t="e">
        <f>IF(ISNA(VLOOKUP($B58,#REF!,AA$4,0))=FALSE,VLOOKUP($B58,#REF!,AA$4,0),"")</f>
        <v>#REF!</v>
      </c>
      <c r="AB58" s="178" t="e">
        <f>IF(ISNA(VLOOKUP($B58,#REF!,AB$4,0))=FALSE,VLOOKUP($B58,#REF!,AB$4,0),"")</f>
        <v>#REF!</v>
      </c>
      <c r="AC58" s="178" t="e">
        <f>IF(ISNA(VLOOKUP($B58,#REF!,AC$4,0))=FALSE,VLOOKUP($B58,#REF!,AC$4,0),"")</f>
        <v>#REF!</v>
      </c>
      <c r="AD58" s="17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7" t="e">
        <f>IF(ISNA(VLOOKUP($B59,#REF!,AA$4,0))=FALSE,VLOOKUP($B59,#REF!,AA$4,0),"")</f>
        <v>#REF!</v>
      </c>
      <c r="AB59" s="178" t="e">
        <f>IF(ISNA(VLOOKUP($B59,#REF!,AB$4,0))=FALSE,VLOOKUP($B59,#REF!,AB$4,0),"")</f>
        <v>#REF!</v>
      </c>
      <c r="AC59" s="178" t="e">
        <f>IF(ISNA(VLOOKUP($B59,#REF!,AC$4,0))=FALSE,VLOOKUP($B59,#REF!,AC$4,0),"")</f>
        <v>#REF!</v>
      </c>
      <c r="AD59" s="17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7" t="e">
        <f>IF(ISNA(VLOOKUP($B60,#REF!,AA$4,0))=FALSE,VLOOKUP($B60,#REF!,AA$4,0),"")</f>
        <v>#REF!</v>
      </c>
      <c r="AB60" s="178" t="e">
        <f>IF(ISNA(VLOOKUP($B60,#REF!,AB$4,0))=FALSE,VLOOKUP($B60,#REF!,AB$4,0),"")</f>
        <v>#REF!</v>
      </c>
      <c r="AC60" s="178" t="e">
        <f>IF(ISNA(VLOOKUP($B60,#REF!,AC$4,0))=FALSE,VLOOKUP($B60,#REF!,AC$4,0),"")</f>
        <v>#REF!</v>
      </c>
      <c r="AD60" s="17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7" t="e">
        <f>IF(ISNA(VLOOKUP($B61,#REF!,AA$4,0))=FALSE,VLOOKUP($B61,#REF!,AA$4,0),"")</f>
        <v>#REF!</v>
      </c>
      <c r="AB61" s="178" t="e">
        <f>IF(ISNA(VLOOKUP($B61,#REF!,AB$4,0))=FALSE,VLOOKUP($B61,#REF!,AB$4,0),"")</f>
        <v>#REF!</v>
      </c>
      <c r="AC61" s="178" t="e">
        <f>IF(ISNA(VLOOKUP($B61,#REF!,AC$4,0))=FALSE,VLOOKUP($B61,#REF!,AC$4,0),"")</f>
        <v>#REF!</v>
      </c>
      <c r="AD61" s="17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7" t="e">
        <f>IF(ISNA(VLOOKUP($B62,#REF!,AA$4,0))=FALSE,VLOOKUP($B62,#REF!,AA$4,0),"")</f>
        <v>#REF!</v>
      </c>
      <c r="AB62" s="178" t="e">
        <f>IF(ISNA(VLOOKUP($B62,#REF!,AB$4,0))=FALSE,VLOOKUP($B62,#REF!,AB$4,0),"")</f>
        <v>#REF!</v>
      </c>
      <c r="AC62" s="178" t="e">
        <f>IF(ISNA(VLOOKUP($B62,#REF!,AC$4,0))=FALSE,VLOOKUP($B62,#REF!,AC$4,0),"")</f>
        <v>#REF!</v>
      </c>
      <c r="AD62" s="17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7" t="e">
        <f>IF(ISNA(VLOOKUP($B63,#REF!,AA$4,0))=FALSE,VLOOKUP($B63,#REF!,AA$4,0),"")</f>
        <v>#REF!</v>
      </c>
      <c r="AB63" s="178" t="e">
        <f>IF(ISNA(VLOOKUP($B63,#REF!,AB$4,0))=FALSE,VLOOKUP($B63,#REF!,AB$4,0),"")</f>
        <v>#REF!</v>
      </c>
      <c r="AC63" s="178" t="e">
        <f>IF(ISNA(VLOOKUP($B63,#REF!,AC$4,0))=FALSE,VLOOKUP($B63,#REF!,AC$4,0),"")</f>
        <v>#REF!</v>
      </c>
      <c r="AD63" s="17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7" t="e">
        <f>IF(ISNA(VLOOKUP($B64,#REF!,AA$4,0))=FALSE,VLOOKUP($B64,#REF!,AA$4,0),"")</f>
        <v>#REF!</v>
      </c>
      <c r="AB64" s="178" t="e">
        <f>IF(ISNA(VLOOKUP($B64,#REF!,AB$4,0))=FALSE,VLOOKUP($B64,#REF!,AB$4,0),"")</f>
        <v>#REF!</v>
      </c>
      <c r="AC64" s="178" t="e">
        <f>IF(ISNA(VLOOKUP($B64,#REF!,AC$4,0))=FALSE,VLOOKUP($B64,#REF!,AC$4,0),"")</f>
        <v>#REF!</v>
      </c>
      <c r="AD64" s="17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7" t="e">
        <f>IF(ISNA(VLOOKUP($B65,#REF!,AA$4,0))=FALSE,VLOOKUP($B65,#REF!,AA$4,0),"")</f>
        <v>#REF!</v>
      </c>
      <c r="AB65" s="178" t="e">
        <f>IF(ISNA(VLOOKUP($B65,#REF!,AB$4,0))=FALSE,VLOOKUP($B65,#REF!,AB$4,0),"")</f>
        <v>#REF!</v>
      </c>
      <c r="AC65" s="178" t="e">
        <f>IF(ISNA(VLOOKUP($B65,#REF!,AC$4,0))=FALSE,VLOOKUP($B65,#REF!,AC$4,0),"")</f>
        <v>#REF!</v>
      </c>
      <c r="AD65" s="17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7" t="e">
        <f>IF(ISNA(VLOOKUP($B66,#REF!,AA$4,0))=FALSE,VLOOKUP($B66,#REF!,AA$4,0),"")</f>
        <v>#REF!</v>
      </c>
      <c r="AB66" s="178" t="e">
        <f>IF(ISNA(VLOOKUP($B66,#REF!,AB$4,0))=FALSE,VLOOKUP($B66,#REF!,AB$4,0),"")</f>
        <v>#REF!</v>
      </c>
      <c r="AC66" s="178" t="e">
        <f>IF(ISNA(VLOOKUP($B66,#REF!,AC$4,0))=FALSE,VLOOKUP($B66,#REF!,AC$4,0),"")</f>
        <v>#REF!</v>
      </c>
      <c r="AD66" s="17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7" t="e">
        <f>IF(ISNA(VLOOKUP($B67,#REF!,AA$4,0))=FALSE,VLOOKUP($B67,#REF!,AA$4,0),"")</f>
        <v>#REF!</v>
      </c>
      <c r="AB67" s="178" t="e">
        <f>IF(ISNA(VLOOKUP($B67,#REF!,AB$4,0))=FALSE,VLOOKUP($B67,#REF!,AB$4,0),"")</f>
        <v>#REF!</v>
      </c>
      <c r="AC67" s="178" t="e">
        <f>IF(ISNA(VLOOKUP($B67,#REF!,AC$4,0))=FALSE,VLOOKUP($B67,#REF!,AC$4,0),"")</f>
        <v>#REF!</v>
      </c>
      <c r="AD67" s="17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7" t="e">
        <f>IF(ISNA(VLOOKUP($B68,#REF!,AA$4,0))=FALSE,VLOOKUP($B68,#REF!,AA$4,0),"")</f>
        <v>#REF!</v>
      </c>
      <c r="AB68" s="178" t="e">
        <f>IF(ISNA(VLOOKUP($B68,#REF!,AB$4,0))=FALSE,VLOOKUP($B68,#REF!,AB$4,0),"")</f>
        <v>#REF!</v>
      </c>
      <c r="AC68" s="178" t="e">
        <f>IF(ISNA(VLOOKUP($B68,#REF!,AC$4,0))=FALSE,VLOOKUP($B68,#REF!,AC$4,0),"")</f>
        <v>#REF!</v>
      </c>
      <c r="AD68" s="17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0" t="e">
        <f>IF(ISNA(VLOOKUP($B69,#REF!,AA$4,0))=FALSE,VLOOKUP($B69,#REF!,AA$4,0),"")</f>
        <v>#REF!</v>
      </c>
      <c r="AB69" s="181" t="e">
        <f>IF(ISNA(VLOOKUP($B69,#REF!,AB$4,0))=FALSE,VLOOKUP($B69,#REF!,AB$4,0),"")</f>
        <v>#REF!</v>
      </c>
      <c r="AC69" s="181" t="e">
        <f>IF(ISNA(VLOOKUP($B69,#REF!,AC$4,0))=FALSE,VLOOKUP($B69,#REF!,AC$4,0),"")</f>
        <v>#REF!</v>
      </c>
      <c r="AD69" s="18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6" t="s">
        <v>30</v>
      </c>
      <c r="T70" s="136"/>
      <c r="U70" s="136"/>
      <c r="V70" s="136"/>
      <c r="W70" s="136"/>
      <c r="X70" s="136"/>
      <c r="Y70" s="136"/>
      <c r="Z70" s="136"/>
      <c r="AA70" s="13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6" t="s">
        <v>22</v>
      </c>
      <c r="L71" s="136"/>
      <c r="M71" s="136"/>
      <c r="N71" s="136"/>
      <c r="O71" s="136"/>
      <c r="P71" s="136"/>
      <c r="Q71" s="136"/>
      <c r="R71" s="136"/>
      <c r="T71" s="21"/>
      <c r="U71" s="21"/>
      <c r="V71" s="136" t="s">
        <v>23</v>
      </c>
      <c r="W71" s="136"/>
      <c r="X71" s="136"/>
      <c r="Y71" s="136"/>
      <c r="Z71" s="136"/>
      <c r="AA71" s="13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6" t="s">
        <v>24</v>
      </c>
      <c r="L72" s="136"/>
      <c r="M72" s="136"/>
      <c r="N72" s="136"/>
      <c r="O72" s="136"/>
      <c r="P72" s="136"/>
      <c r="Q72" s="136"/>
      <c r="R72" s="136"/>
      <c r="S72" s="30"/>
      <c r="T72" s="30"/>
      <c r="U72" s="30"/>
      <c r="V72" s="136" t="s">
        <v>24</v>
      </c>
      <c r="W72" s="136"/>
      <c r="X72" s="136"/>
      <c r="Y72" s="136"/>
      <c r="Z72" s="136"/>
      <c r="AA72" s="13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9"/>
      <c r="AB78" s="150"/>
      <c r="AC78" s="150"/>
      <c r="AD78" s="15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7"/>
      <c r="AB79" s="138"/>
      <c r="AC79" s="138"/>
      <c r="AD79" s="13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7"/>
      <c r="AB80" s="138"/>
      <c r="AC80" s="138"/>
      <c r="AD80" s="13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7"/>
      <c r="AB81" s="138"/>
      <c r="AC81" s="138"/>
      <c r="AD81" s="13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7"/>
      <c r="AB82" s="138"/>
      <c r="AC82" s="138"/>
      <c r="AD82" s="13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7"/>
      <c r="AB83" s="138"/>
      <c r="AC83" s="138"/>
      <c r="AD83" s="13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7"/>
      <c r="AB84" s="138"/>
      <c r="AC84" s="138"/>
      <c r="AD84" s="13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7"/>
      <c r="AB85" s="138"/>
      <c r="AC85" s="138"/>
      <c r="AD85" s="13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7"/>
      <c r="AB86" s="138"/>
      <c r="AC86" s="138"/>
      <c r="AD86" s="13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7"/>
      <c r="AB87" s="138"/>
      <c r="AC87" s="138"/>
      <c r="AD87" s="13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7"/>
      <c r="AB88" s="138"/>
      <c r="AC88" s="138"/>
      <c r="AD88" s="13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7"/>
      <c r="AB89" s="138"/>
      <c r="AC89" s="138"/>
      <c r="AD89" s="13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7"/>
      <c r="AB90" s="138"/>
      <c r="AC90" s="138"/>
      <c r="AD90" s="13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7"/>
      <c r="AB91" s="138"/>
      <c r="AC91" s="138"/>
      <c r="AD91" s="13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/>
      <c r="AB92" s="147"/>
      <c r="AC92" s="147"/>
      <c r="AD92" s="14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6" t="s">
        <v>30</v>
      </c>
      <c r="T93" s="136"/>
      <c r="U93" s="136"/>
      <c r="V93" s="136"/>
      <c r="W93" s="136"/>
      <c r="X93" s="136"/>
      <c r="Y93" s="136"/>
      <c r="Z93" s="136"/>
      <c r="AA93" s="13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6" t="s">
        <v>22</v>
      </c>
      <c r="L94" s="136"/>
      <c r="M94" s="136"/>
      <c r="N94" s="136"/>
      <c r="O94" s="136"/>
      <c r="P94" s="136"/>
      <c r="Q94" s="136"/>
      <c r="R94" s="136"/>
      <c r="T94" s="21"/>
      <c r="U94" s="21"/>
      <c r="V94" s="136" t="s">
        <v>23</v>
      </c>
      <c r="W94" s="136"/>
      <c r="X94" s="136"/>
      <c r="Y94" s="136"/>
      <c r="Z94" s="136"/>
      <c r="AA94" s="13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6" t="s">
        <v>24</v>
      </c>
      <c r="L95" s="136"/>
      <c r="M95" s="136"/>
      <c r="N95" s="136"/>
      <c r="O95" s="136"/>
      <c r="P95" s="136"/>
      <c r="Q95" s="136"/>
      <c r="R95" s="136"/>
      <c r="S95" s="30"/>
      <c r="T95" s="30"/>
      <c r="U95" s="30"/>
      <c r="V95" s="136" t="s">
        <v>24</v>
      </c>
      <c r="W95" s="136"/>
      <c r="X95" s="136"/>
      <c r="Y95" s="136"/>
      <c r="Z95" s="136"/>
      <c r="AA95" s="13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2" t="s">
        <v>5</v>
      </c>
      <c r="B1" s="152"/>
      <c r="C1" s="152"/>
      <c r="D1" s="15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2" t="s">
        <v>6</v>
      </c>
      <c r="B2" s="152"/>
      <c r="C2" s="152"/>
      <c r="D2" s="15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F5" s="46"/>
    </row>
    <row r="6" spans="1:32" s="11" customFormat="1" ht="17.25" customHeight="1">
      <c r="A6" s="153" t="s">
        <v>4</v>
      </c>
      <c r="B6" s="10"/>
      <c r="C6" s="156" t="s">
        <v>8</v>
      </c>
      <c r="D6" s="162" t="s">
        <v>9</v>
      </c>
      <c r="E6" s="143" t="s">
        <v>10</v>
      </c>
      <c r="F6" s="159" t="s">
        <v>11</v>
      </c>
      <c r="G6" s="156" t="s">
        <v>12</v>
      </c>
      <c r="H6" s="159" t="s">
        <v>13</v>
      </c>
      <c r="I6" s="142" t="s">
        <v>14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 t="s">
        <v>15</v>
      </c>
      <c r="Y6" s="142"/>
      <c r="Z6" s="142"/>
      <c r="AA6" s="168" t="s">
        <v>16</v>
      </c>
      <c r="AB6" s="169"/>
      <c r="AC6" s="169"/>
      <c r="AD6" s="170"/>
    </row>
    <row r="7" spans="1:32" s="11" customFormat="1" ht="63.75" customHeight="1">
      <c r="A7" s="154"/>
      <c r="B7" s="12"/>
      <c r="C7" s="157"/>
      <c r="D7" s="163"/>
      <c r="E7" s="144"/>
      <c r="F7" s="160"/>
      <c r="G7" s="157"/>
      <c r="H7" s="166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71"/>
      <c r="AB7" s="172"/>
      <c r="AC7" s="172"/>
      <c r="AD7" s="173"/>
    </row>
    <row r="8" spans="1:32" s="18" customFormat="1" ht="21">
      <c r="A8" s="155"/>
      <c r="B8" s="15"/>
      <c r="C8" s="158"/>
      <c r="D8" s="164"/>
      <c r="E8" s="145"/>
      <c r="F8" s="161"/>
      <c r="G8" s="158"/>
      <c r="H8" s="16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4"/>
      <c r="AB8" s="175"/>
      <c r="AC8" s="175"/>
      <c r="AD8" s="17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3" t="e">
        <f>IF(ISNA(VLOOKUP($B9,#REF!,AA$4,0))=FALSE,VLOOKUP($B9,#REF!,AA$4,0),"")</f>
        <v>#REF!</v>
      </c>
      <c r="AB9" s="184" t="e">
        <f>IF(ISNA(VLOOKUP($B9,#REF!,AB$4,0))=FALSE,VLOOKUP($B9,#REF!,AB$4,0),"")</f>
        <v>#REF!</v>
      </c>
      <c r="AC9" s="184" t="e">
        <f>IF(ISNA(VLOOKUP($B9,#REF!,AC$4,0))=FALSE,VLOOKUP($B9,#REF!,AC$4,0),"")</f>
        <v>#REF!</v>
      </c>
      <c r="AD9" s="18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7" t="e">
        <f>IF(ISNA(VLOOKUP($B10,#REF!,AA$4,0))=FALSE,VLOOKUP($B10,#REF!,AA$4,0),"")</f>
        <v>#REF!</v>
      </c>
      <c r="AB10" s="178" t="e">
        <f>IF(ISNA(VLOOKUP($B10,#REF!,AB$4,0))=FALSE,VLOOKUP($B10,#REF!,AB$4,0),"")</f>
        <v>#REF!</v>
      </c>
      <c r="AC10" s="178" t="e">
        <f>IF(ISNA(VLOOKUP($B10,#REF!,AC$4,0))=FALSE,VLOOKUP($B10,#REF!,AC$4,0),"")</f>
        <v>#REF!</v>
      </c>
      <c r="AD10" s="17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7" t="e">
        <f>IF(ISNA(VLOOKUP($B11,#REF!,AA$4,0))=FALSE,VLOOKUP($B11,#REF!,AA$4,0),"")</f>
        <v>#REF!</v>
      </c>
      <c r="AB11" s="178" t="e">
        <f>IF(ISNA(VLOOKUP($B11,#REF!,AB$4,0))=FALSE,VLOOKUP($B11,#REF!,AB$4,0),"")</f>
        <v>#REF!</v>
      </c>
      <c r="AC11" s="178" t="e">
        <f>IF(ISNA(VLOOKUP($B11,#REF!,AC$4,0))=FALSE,VLOOKUP($B11,#REF!,AC$4,0),"")</f>
        <v>#REF!</v>
      </c>
      <c r="AD11" s="17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7" t="e">
        <f>IF(ISNA(VLOOKUP($B12,#REF!,AA$4,0))=FALSE,VLOOKUP($B12,#REF!,AA$4,0),"")</f>
        <v>#REF!</v>
      </c>
      <c r="AB12" s="178" t="e">
        <f>IF(ISNA(VLOOKUP($B12,#REF!,AB$4,0))=FALSE,VLOOKUP($B12,#REF!,AB$4,0),"")</f>
        <v>#REF!</v>
      </c>
      <c r="AC12" s="178" t="e">
        <f>IF(ISNA(VLOOKUP($B12,#REF!,AC$4,0))=FALSE,VLOOKUP($B12,#REF!,AC$4,0),"")</f>
        <v>#REF!</v>
      </c>
      <c r="AD12" s="17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7" t="e">
        <f>IF(ISNA(VLOOKUP($B13,#REF!,AA$4,0))=FALSE,VLOOKUP($B13,#REF!,AA$4,0),"")</f>
        <v>#REF!</v>
      </c>
      <c r="AB13" s="178" t="e">
        <f>IF(ISNA(VLOOKUP($B13,#REF!,AB$4,0))=FALSE,VLOOKUP($B13,#REF!,AB$4,0),"")</f>
        <v>#REF!</v>
      </c>
      <c r="AC13" s="178" t="e">
        <f>IF(ISNA(VLOOKUP($B13,#REF!,AC$4,0))=FALSE,VLOOKUP($B13,#REF!,AC$4,0),"")</f>
        <v>#REF!</v>
      </c>
      <c r="AD13" s="17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7" t="e">
        <f>IF(ISNA(VLOOKUP($B14,#REF!,AA$4,0))=FALSE,VLOOKUP($B14,#REF!,AA$4,0),"")</f>
        <v>#REF!</v>
      </c>
      <c r="AB14" s="178" t="e">
        <f>IF(ISNA(VLOOKUP($B14,#REF!,AB$4,0))=FALSE,VLOOKUP($B14,#REF!,AB$4,0),"")</f>
        <v>#REF!</v>
      </c>
      <c r="AC14" s="178" t="e">
        <f>IF(ISNA(VLOOKUP($B14,#REF!,AC$4,0))=FALSE,VLOOKUP($B14,#REF!,AC$4,0),"")</f>
        <v>#REF!</v>
      </c>
      <c r="AD14" s="17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7" t="e">
        <f>IF(ISNA(VLOOKUP($B15,#REF!,AA$4,0))=FALSE,VLOOKUP($B15,#REF!,AA$4,0),"")</f>
        <v>#REF!</v>
      </c>
      <c r="AB15" s="178" t="e">
        <f>IF(ISNA(VLOOKUP($B15,#REF!,AB$4,0))=FALSE,VLOOKUP($B15,#REF!,AB$4,0),"")</f>
        <v>#REF!</v>
      </c>
      <c r="AC15" s="178" t="e">
        <f>IF(ISNA(VLOOKUP($B15,#REF!,AC$4,0))=FALSE,VLOOKUP($B15,#REF!,AC$4,0),"")</f>
        <v>#REF!</v>
      </c>
      <c r="AD15" s="17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7" t="e">
        <f>IF(ISNA(VLOOKUP($B16,#REF!,AA$4,0))=FALSE,VLOOKUP($B16,#REF!,AA$4,0),"")</f>
        <v>#REF!</v>
      </c>
      <c r="AB16" s="178" t="e">
        <f>IF(ISNA(VLOOKUP($B16,#REF!,AB$4,0))=FALSE,VLOOKUP($B16,#REF!,AB$4,0),"")</f>
        <v>#REF!</v>
      </c>
      <c r="AC16" s="178" t="e">
        <f>IF(ISNA(VLOOKUP($B16,#REF!,AC$4,0))=FALSE,VLOOKUP($B16,#REF!,AC$4,0),"")</f>
        <v>#REF!</v>
      </c>
      <c r="AD16" s="17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7" t="e">
        <f>IF(ISNA(VLOOKUP($B17,#REF!,AA$4,0))=FALSE,VLOOKUP($B17,#REF!,AA$4,0),"")</f>
        <v>#REF!</v>
      </c>
      <c r="AB17" s="178" t="e">
        <f>IF(ISNA(VLOOKUP($B17,#REF!,AB$4,0))=FALSE,VLOOKUP($B17,#REF!,AB$4,0),"")</f>
        <v>#REF!</v>
      </c>
      <c r="AC17" s="178" t="e">
        <f>IF(ISNA(VLOOKUP($B17,#REF!,AC$4,0))=FALSE,VLOOKUP($B17,#REF!,AC$4,0),"")</f>
        <v>#REF!</v>
      </c>
      <c r="AD17" s="17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7" t="e">
        <f>IF(ISNA(VLOOKUP($B18,#REF!,AA$4,0))=FALSE,VLOOKUP($B18,#REF!,AA$4,0),"")</f>
        <v>#REF!</v>
      </c>
      <c r="AB18" s="178" t="e">
        <f>IF(ISNA(VLOOKUP($B18,#REF!,AB$4,0))=FALSE,VLOOKUP($B18,#REF!,AB$4,0),"")</f>
        <v>#REF!</v>
      </c>
      <c r="AC18" s="178" t="e">
        <f>IF(ISNA(VLOOKUP($B18,#REF!,AC$4,0))=FALSE,VLOOKUP($B18,#REF!,AC$4,0),"")</f>
        <v>#REF!</v>
      </c>
      <c r="AD18" s="17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7" t="e">
        <f>IF(ISNA(VLOOKUP($B19,#REF!,AA$4,0))=FALSE,VLOOKUP($B19,#REF!,AA$4,0),"")</f>
        <v>#REF!</v>
      </c>
      <c r="AB19" s="178" t="e">
        <f>IF(ISNA(VLOOKUP($B19,#REF!,AB$4,0))=FALSE,VLOOKUP($B19,#REF!,AB$4,0),"")</f>
        <v>#REF!</v>
      </c>
      <c r="AC19" s="178" t="e">
        <f>IF(ISNA(VLOOKUP($B19,#REF!,AC$4,0))=FALSE,VLOOKUP($B19,#REF!,AC$4,0),"")</f>
        <v>#REF!</v>
      </c>
      <c r="AD19" s="17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7" t="e">
        <f>IF(ISNA(VLOOKUP($B20,#REF!,AA$4,0))=FALSE,VLOOKUP($B20,#REF!,AA$4,0),"")</f>
        <v>#REF!</v>
      </c>
      <c r="AB20" s="178" t="e">
        <f>IF(ISNA(VLOOKUP($B20,#REF!,AB$4,0))=FALSE,VLOOKUP($B20,#REF!,AB$4,0),"")</f>
        <v>#REF!</v>
      </c>
      <c r="AC20" s="178" t="e">
        <f>IF(ISNA(VLOOKUP($B20,#REF!,AC$4,0))=FALSE,VLOOKUP($B20,#REF!,AC$4,0),"")</f>
        <v>#REF!</v>
      </c>
      <c r="AD20" s="17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7" t="e">
        <f>IF(ISNA(VLOOKUP($B21,#REF!,AA$4,0))=FALSE,VLOOKUP($B21,#REF!,AA$4,0),"")</f>
        <v>#REF!</v>
      </c>
      <c r="AB21" s="178" t="e">
        <f>IF(ISNA(VLOOKUP($B21,#REF!,AB$4,0))=FALSE,VLOOKUP($B21,#REF!,AB$4,0),"")</f>
        <v>#REF!</v>
      </c>
      <c r="AC21" s="178" t="e">
        <f>IF(ISNA(VLOOKUP($B21,#REF!,AC$4,0))=FALSE,VLOOKUP($B21,#REF!,AC$4,0),"")</f>
        <v>#REF!</v>
      </c>
      <c r="AD21" s="17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7" t="e">
        <f>IF(ISNA(VLOOKUP($B22,#REF!,AA$4,0))=FALSE,VLOOKUP($B22,#REF!,AA$4,0),"")</f>
        <v>#REF!</v>
      </c>
      <c r="AB22" s="178" t="e">
        <f>IF(ISNA(VLOOKUP($B22,#REF!,AB$4,0))=FALSE,VLOOKUP($B22,#REF!,AB$4,0),"")</f>
        <v>#REF!</v>
      </c>
      <c r="AC22" s="178" t="e">
        <f>IF(ISNA(VLOOKUP($B22,#REF!,AC$4,0))=FALSE,VLOOKUP($B22,#REF!,AC$4,0),"")</f>
        <v>#REF!</v>
      </c>
      <c r="AD22" s="17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0" t="e">
        <f>IF(ISNA(VLOOKUP($B23,#REF!,AA$4,0))=FALSE,VLOOKUP($B23,#REF!,AA$4,0),"")</f>
        <v>#REF!</v>
      </c>
      <c r="AB23" s="181" t="e">
        <f>IF(ISNA(VLOOKUP($B23,#REF!,AB$4,0))=FALSE,VLOOKUP($B23,#REF!,AB$4,0),"")</f>
        <v>#REF!</v>
      </c>
      <c r="AC23" s="181" t="e">
        <f>IF(ISNA(VLOOKUP($B23,#REF!,AC$4,0))=FALSE,VLOOKUP($B23,#REF!,AC$4,0),"")</f>
        <v>#REF!</v>
      </c>
      <c r="AD23" s="18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6" t="s">
        <v>30</v>
      </c>
      <c r="T24" s="136"/>
      <c r="U24" s="136"/>
      <c r="V24" s="136"/>
      <c r="W24" s="136"/>
      <c r="X24" s="136"/>
      <c r="Y24" s="136"/>
      <c r="Z24" s="136"/>
      <c r="AA24" s="13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6" t="s">
        <v>22</v>
      </c>
      <c r="L25" s="136"/>
      <c r="M25" s="136"/>
      <c r="N25" s="136"/>
      <c r="O25" s="136"/>
      <c r="P25" s="136"/>
      <c r="Q25" s="136"/>
      <c r="R25" s="136"/>
      <c r="T25" s="21"/>
      <c r="U25" s="21"/>
      <c r="V25" s="136" t="s">
        <v>23</v>
      </c>
      <c r="W25" s="136"/>
      <c r="X25" s="136"/>
      <c r="Y25" s="136"/>
      <c r="Z25" s="136"/>
      <c r="AA25" s="13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6" t="s">
        <v>24</v>
      </c>
      <c r="L26" s="136"/>
      <c r="M26" s="136"/>
      <c r="N26" s="136"/>
      <c r="O26" s="136"/>
      <c r="P26" s="136"/>
      <c r="Q26" s="136"/>
      <c r="R26" s="136"/>
      <c r="S26" s="30"/>
      <c r="T26" s="30"/>
      <c r="U26" s="30"/>
      <c r="V26" s="136" t="s">
        <v>24</v>
      </c>
      <c r="W26" s="136"/>
      <c r="X26" s="136"/>
      <c r="Y26" s="136"/>
      <c r="Z26" s="136"/>
      <c r="AA26" s="13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3" t="e">
        <f>IF(ISNA(VLOOKUP($B32,#REF!,AA$4,0))=FALSE,VLOOKUP($B32,#REF!,AA$4,0),"")</f>
        <v>#REF!</v>
      </c>
      <c r="AB32" s="184" t="e">
        <f>IF(ISNA(VLOOKUP($B32,#REF!,AB$4,0))=FALSE,VLOOKUP($B32,#REF!,AB$4,0),"")</f>
        <v>#REF!</v>
      </c>
      <c r="AC32" s="184" t="e">
        <f>IF(ISNA(VLOOKUP($B32,#REF!,AC$4,0))=FALSE,VLOOKUP($B32,#REF!,AC$4,0),"")</f>
        <v>#REF!</v>
      </c>
      <c r="AD32" s="18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7" t="e">
        <f>IF(ISNA(VLOOKUP($B33,#REF!,AA$4,0))=FALSE,VLOOKUP($B33,#REF!,AA$4,0),"")</f>
        <v>#REF!</v>
      </c>
      <c r="AB33" s="178" t="e">
        <f>IF(ISNA(VLOOKUP($B33,#REF!,AB$4,0))=FALSE,VLOOKUP($B33,#REF!,AB$4,0),"")</f>
        <v>#REF!</v>
      </c>
      <c r="AC33" s="178" t="e">
        <f>IF(ISNA(VLOOKUP($B33,#REF!,AC$4,0))=FALSE,VLOOKUP($B33,#REF!,AC$4,0),"")</f>
        <v>#REF!</v>
      </c>
      <c r="AD33" s="17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7" t="e">
        <f>IF(ISNA(VLOOKUP($B34,#REF!,AA$4,0))=FALSE,VLOOKUP($B34,#REF!,AA$4,0),"")</f>
        <v>#REF!</v>
      </c>
      <c r="AB34" s="178" t="e">
        <f>IF(ISNA(VLOOKUP($B34,#REF!,AB$4,0))=FALSE,VLOOKUP($B34,#REF!,AB$4,0),"")</f>
        <v>#REF!</v>
      </c>
      <c r="AC34" s="178" t="e">
        <f>IF(ISNA(VLOOKUP($B34,#REF!,AC$4,0))=FALSE,VLOOKUP($B34,#REF!,AC$4,0),"")</f>
        <v>#REF!</v>
      </c>
      <c r="AD34" s="17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7" t="e">
        <f>IF(ISNA(VLOOKUP($B35,#REF!,AA$4,0))=FALSE,VLOOKUP($B35,#REF!,AA$4,0),"")</f>
        <v>#REF!</v>
      </c>
      <c r="AB35" s="178" t="e">
        <f>IF(ISNA(VLOOKUP($B35,#REF!,AB$4,0))=FALSE,VLOOKUP($B35,#REF!,AB$4,0),"")</f>
        <v>#REF!</v>
      </c>
      <c r="AC35" s="178" t="e">
        <f>IF(ISNA(VLOOKUP($B35,#REF!,AC$4,0))=FALSE,VLOOKUP($B35,#REF!,AC$4,0),"")</f>
        <v>#REF!</v>
      </c>
      <c r="AD35" s="17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7" t="e">
        <f>IF(ISNA(VLOOKUP($B36,#REF!,AA$4,0))=FALSE,VLOOKUP($B36,#REF!,AA$4,0),"")</f>
        <v>#REF!</v>
      </c>
      <c r="AB36" s="178" t="e">
        <f>IF(ISNA(VLOOKUP($B36,#REF!,AB$4,0))=FALSE,VLOOKUP($B36,#REF!,AB$4,0),"")</f>
        <v>#REF!</v>
      </c>
      <c r="AC36" s="178" t="e">
        <f>IF(ISNA(VLOOKUP($B36,#REF!,AC$4,0))=FALSE,VLOOKUP($B36,#REF!,AC$4,0),"")</f>
        <v>#REF!</v>
      </c>
      <c r="AD36" s="17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7" t="e">
        <f>IF(ISNA(VLOOKUP($B37,#REF!,AA$4,0))=FALSE,VLOOKUP($B37,#REF!,AA$4,0),"")</f>
        <v>#REF!</v>
      </c>
      <c r="AB37" s="178" t="e">
        <f>IF(ISNA(VLOOKUP($B37,#REF!,AB$4,0))=FALSE,VLOOKUP($B37,#REF!,AB$4,0),"")</f>
        <v>#REF!</v>
      </c>
      <c r="AC37" s="178" t="e">
        <f>IF(ISNA(VLOOKUP($B37,#REF!,AC$4,0))=FALSE,VLOOKUP($B37,#REF!,AC$4,0),"")</f>
        <v>#REF!</v>
      </c>
      <c r="AD37" s="17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7" t="e">
        <f>IF(ISNA(VLOOKUP($B38,#REF!,AA$4,0))=FALSE,VLOOKUP($B38,#REF!,AA$4,0),"")</f>
        <v>#REF!</v>
      </c>
      <c r="AB38" s="178" t="e">
        <f>IF(ISNA(VLOOKUP($B38,#REF!,AB$4,0))=FALSE,VLOOKUP($B38,#REF!,AB$4,0),"")</f>
        <v>#REF!</v>
      </c>
      <c r="AC38" s="178" t="e">
        <f>IF(ISNA(VLOOKUP($B38,#REF!,AC$4,0))=FALSE,VLOOKUP($B38,#REF!,AC$4,0),"")</f>
        <v>#REF!</v>
      </c>
      <c r="AD38" s="17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7" t="e">
        <f>IF(ISNA(VLOOKUP($B39,#REF!,AA$4,0))=FALSE,VLOOKUP($B39,#REF!,AA$4,0),"")</f>
        <v>#REF!</v>
      </c>
      <c r="AB39" s="178" t="e">
        <f>IF(ISNA(VLOOKUP($B39,#REF!,AB$4,0))=FALSE,VLOOKUP($B39,#REF!,AB$4,0),"")</f>
        <v>#REF!</v>
      </c>
      <c r="AC39" s="178" t="e">
        <f>IF(ISNA(VLOOKUP($B39,#REF!,AC$4,0))=FALSE,VLOOKUP($B39,#REF!,AC$4,0),"")</f>
        <v>#REF!</v>
      </c>
      <c r="AD39" s="17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7" t="e">
        <f>IF(ISNA(VLOOKUP($B40,#REF!,AA$4,0))=FALSE,VLOOKUP($B40,#REF!,AA$4,0),"")</f>
        <v>#REF!</v>
      </c>
      <c r="AB40" s="178" t="e">
        <f>IF(ISNA(VLOOKUP($B40,#REF!,AB$4,0))=FALSE,VLOOKUP($B40,#REF!,AB$4,0),"")</f>
        <v>#REF!</v>
      </c>
      <c r="AC40" s="178" t="e">
        <f>IF(ISNA(VLOOKUP($B40,#REF!,AC$4,0))=FALSE,VLOOKUP($B40,#REF!,AC$4,0),"")</f>
        <v>#REF!</v>
      </c>
      <c r="AD40" s="17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7" t="e">
        <f>IF(ISNA(VLOOKUP($B41,#REF!,AA$4,0))=FALSE,VLOOKUP($B41,#REF!,AA$4,0),"")</f>
        <v>#REF!</v>
      </c>
      <c r="AB41" s="178" t="e">
        <f>IF(ISNA(VLOOKUP($B41,#REF!,AB$4,0))=FALSE,VLOOKUP($B41,#REF!,AB$4,0),"")</f>
        <v>#REF!</v>
      </c>
      <c r="AC41" s="178" t="e">
        <f>IF(ISNA(VLOOKUP($B41,#REF!,AC$4,0))=FALSE,VLOOKUP($B41,#REF!,AC$4,0),"")</f>
        <v>#REF!</v>
      </c>
      <c r="AD41" s="17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7" t="e">
        <f>IF(ISNA(VLOOKUP($B42,#REF!,AA$4,0))=FALSE,VLOOKUP($B42,#REF!,AA$4,0),"")</f>
        <v>#REF!</v>
      </c>
      <c r="AB42" s="178" t="e">
        <f>IF(ISNA(VLOOKUP($B42,#REF!,AB$4,0))=FALSE,VLOOKUP($B42,#REF!,AB$4,0),"")</f>
        <v>#REF!</v>
      </c>
      <c r="AC42" s="178" t="e">
        <f>IF(ISNA(VLOOKUP($B42,#REF!,AC$4,0))=FALSE,VLOOKUP($B42,#REF!,AC$4,0),"")</f>
        <v>#REF!</v>
      </c>
      <c r="AD42" s="17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7" t="e">
        <f>IF(ISNA(VLOOKUP($B43,#REF!,AA$4,0))=FALSE,VLOOKUP($B43,#REF!,AA$4,0),"")</f>
        <v>#REF!</v>
      </c>
      <c r="AB43" s="178" t="e">
        <f>IF(ISNA(VLOOKUP($B43,#REF!,AB$4,0))=FALSE,VLOOKUP($B43,#REF!,AB$4,0),"")</f>
        <v>#REF!</v>
      </c>
      <c r="AC43" s="178" t="e">
        <f>IF(ISNA(VLOOKUP($B43,#REF!,AC$4,0))=FALSE,VLOOKUP($B43,#REF!,AC$4,0),"")</f>
        <v>#REF!</v>
      </c>
      <c r="AD43" s="17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7" t="e">
        <f>IF(ISNA(VLOOKUP($B44,#REF!,AA$4,0))=FALSE,VLOOKUP($B44,#REF!,AA$4,0),"")</f>
        <v>#REF!</v>
      </c>
      <c r="AB44" s="178" t="e">
        <f>IF(ISNA(VLOOKUP($B44,#REF!,AB$4,0))=FALSE,VLOOKUP($B44,#REF!,AB$4,0),"")</f>
        <v>#REF!</v>
      </c>
      <c r="AC44" s="178" t="e">
        <f>IF(ISNA(VLOOKUP($B44,#REF!,AC$4,0))=FALSE,VLOOKUP($B44,#REF!,AC$4,0),"")</f>
        <v>#REF!</v>
      </c>
      <c r="AD44" s="17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7" t="e">
        <f>IF(ISNA(VLOOKUP($B45,#REF!,AA$4,0))=FALSE,VLOOKUP($B45,#REF!,AA$4,0),"")</f>
        <v>#REF!</v>
      </c>
      <c r="AB45" s="178" t="e">
        <f>IF(ISNA(VLOOKUP($B45,#REF!,AB$4,0))=FALSE,VLOOKUP($B45,#REF!,AB$4,0),"")</f>
        <v>#REF!</v>
      </c>
      <c r="AC45" s="178" t="e">
        <f>IF(ISNA(VLOOKUP($B45,#REF!,AC$4,0))=FALSE,VLOOKUP($B45,#REF!,AC$4,0),"")</f>
        <v>#REF!</v>
      </c>
      <c r="AD45" s="17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0" t="e">
        <f>IF(ISNA(VLOOKUP($B46,#REF!,AA$4,0))=FALSE,VLOOKUP($B46,#REF!,AA$4,0),"")</f>
        <v>#REF!</v>
      </c>
      <c r="AB46" s="181" t="e">
        <f>IF(ISNA(VLOOKUP($B46,#REF!,AB$4,0))=FALSE,VLOOKUP($B46,#REF!,AB$4,0),"")</f>
        <v>#REF!</v>
      </c>
      <c r="AC46" s="181" t="e">
        <f>IF(ISNA(VLOOKUP($B46,#REF!,AC$4,0))=FALSE,VLOOKUP($B46,#REF!,AC$4,0),"")</f>
        <v>#REF!</v>
      </c>
      <c r="AD46" s="18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6" t="s">
        <v>30</v>
      </c>
      <c r="T47" s="136"/>
      <c r="U47" s="136"/>
      <c r="V47" s="136"/>
      <c r="W47" s="136"/>
      <c r="X47" s="136"/>
      <c r="Y47" s="136"/>
      <c r="Z47" s="136"/>
      <c r="AA47" s="13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6" t="s">
        <v>22</v>
      </c>
      <c r="L48" s="136"/>
      <c r="M48" s="136"/>
      <c r="N48" s="136"/>
      <c r="O48" s="136"/>
      <c r="P48" s="136"/>
      <c r="Q48" s="136"/>
      <c r="R48" s="136"/>
      <c r="T48" s="21"/>
      <c r="U48" s="21"/>
      <c r="V48" s="136" t="s">
        <v>23</v>
      </c>
      <c r="W48" s="136"/>
      <c r="X48" s="136"/>
      <c r="Y48" s="136"/>
      <c r="Z48" s="136"/>
      <c r="AA48" s="13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6" t="s">
        <v>24</v>
      </c>
      <c r="L49" s="136"/>
      <c r="M49" s="136"/>
      <c r="N49" s="136"/>
      <c r="O49" s="136"/>
      <c r="P49" s="136"/>
      <c r="Q49" s="136"/>
      <c r="R49" s="136"/>
      <c r="S49" s="30"/>
      <c r="T49" s="30"/>
      <c r="U49" s="30"/>
      <c r="V49" s="136" t="s">
        <v>24</v>
      </c>
      <c r="W49" s="136"/>
      <c r="X49" s="136"/>
      <c r="Y49" s="136"/>
      <c r="Z49" s="136"/>
      <c r="AA49" s="13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3" t="e">
        <f>IF(ISNA(VLOOKUP($B55,#REF!,AA$4,0))=FALSE,VLOOKUP($B55,#REF!,AA$4,0),"")</f>
        <v>#REF!</v>
      </c>
      <c r="AB55" s="184" t="e">
        <f>IF(ISNA(VLOOKUP($B55,#REF!,AB$4,0))=FALSE,VLOOKUP($B55,#REF!,AB$4,0),"")</f>
        <v>#REF!</v>
      </c>
      <c r="AC55" s="184" t="e">
        <f>IF(ISNA(VLOOKUP($B55,#REF!,AC$4,0))=FALSE,VLOOKUP($B55,#REF!,AC$4,0),"")</f>
        <v>#REF!</v>
      </c>
      <c r="AD55" s="18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7" t="e">
        <f>IF(ISNA(VLOOKUP($B56,#REF!,AA$4,0))=FALSE,VLOOKUP($B56,#REF!,AA$4,0),"")</f>
        <v>#REF!</v>
      </c>
      <c r="AB56" s="178" t="e">
        <f>IF(ISNA(VLOOKUP($B56,#REF!,AB$4,0))=FALSE,VLOOKUP($B56,#REF!,AB$4,0),"")</f>
        <v>#REF!</v>
      </c>
      <c r="AC56" s="178" t="e">
        <f>IF(ISNA(VLOOKUP($B56,#REF!,AC$4,0))=FALSE,VLOOKUP($B56,#REF!,AC$4,0),"")</f>
        <v>#REF!</v>
      </c>
      <c r="AD56" s="17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7" t="e">
        <f>IF(ISNA(VLOOKUP($B57,#REF!,AA$4,0))=FALSE,VLOOKUP($B57,#REF!,AA$4,0),"")</f>
        <v>#REF!</v>
      </c>
      <c r="AB57" s="178" t="e">
        <f>IF(ISNA(VLOOKUP($B57,#REF!,AB$4,0))=FALSE,VLOOKUP($B57,#REF!,AB$4,0),"")</f>
        <v>#REF!</v>
      </c>
      <c r="AC57" s="178" t="e">
        <f>IF(ISNA(VLOOKUP($B57,#REF!,AC$4,0))=FALSE,VLOOKUP($B57,#REF!,AC$4,0),"")</f>
        <v>#REF!</v>
      </c>
      <c r="AD57" s="17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7" t="e">
        <f>IF(ISNA(VLOOKUP($B58,#REF!,AA$4,0))=FALSE,VLOOKUP($B58,#REF!,AA$4,0),"")</f>
        <v>#REF!</v>
      </c>
      <c r="AB58" s="178" t="e">
        <f>IF(ISNA(VLOOKUP($B58,#REF!,AB$4,0))=FALSE,VLOOKUP($B58,#REF!,AB$4,0),"")</f>
        <v>#REF!</v>
      </c>
      <c r="AC58" s="178" t="e">
        <f>IF(ISNA(VLOOKUP($B58,#REF!,AC$4,0))=FALSE,VLOOKUP($B58,#REF!,AC$4,0),"")</f>
        <v>#REF!</v>
      </c>
      <c r="AD58" s="17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7" t="e">
        <f>IF(ISNA(VLOOKUP($B59,#REF!,AA$4,0))=FALSE,VLOOKUP($B59,#REF!,AA$4,0),"")</f>
        <v>#REF!</v>
      </c>
      <c r="AB59" s="178" t="e">
        <f>IF(ISNA(VLOOKUP($B59,#REF!,AB$4,0))=FALSE,VLOOKUP($B59,#REF!,AB$4,0),"")</f>
        <v>#REF!</v>
      </c>
      <c r="AC59" s="178" t="e">
        <f>IF(ISNA(VLOOKUP($B59,#REF!,AC$4,0))=FALSE,VLOOKUP($B59,#REF!,AC$4,0),"")</f>
        <v>#REF!</v>
      </c>
      <c r="AD59" s="17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7" t="e">
        <f>IF(ISNA(VLOOKUP($B60,#REF!,AA$4,0))=FALSE,VLOOKUP($B60,#REF!,AA$4,0),"")</f>
        <v>#REF!</v>
      </c>
      <c r="AB60" s="178" t="e">
        <f>IF(ISNA(VLOOKUP($B60,#REF!,AB$4,0))=FALSE,VLOOKUP($B60,#REF!,AB$4,0),"")</f>
        <v>#REF!</v>
      </c>
      <c r="AC60" s="178" t="e">
        <f>IF(ISNA(VLOOKUP($B60,#REF!,AC$4,0))=FALSE,VLOOKUP($B60,#REF!,AC$4,0),"")</f>
        <v>#REF!</v>
      </c>
      <c r="AD60" s="17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7" t="e">
        <f>IF(ISNA(VLOOKUP($B61,#REF!,AA$4,0))=FALSE,VLOOKUP($B61,#REF!,AA$4,0),"")</f>
        <v>#REF!</v>
      </c>
      <c r="AB61" s="178" t="e">
        <f>IF(ISNA(VLOOKUP($B61,#REF!,AB$4,0))=FALSE,VLOOKUP($B61,#REF!,AB$4,0),"")</f>
        <v>#REF!</v>
      </c>
      <c r="AC61" s="178" t="e">
        <f>IF(ISNA(VLOOKUP($B61,#REF!,AC$4,0))=FALSE,VLOOKUP($B61,#REF!,AC$4,0),"")</f>
        <v>#REF!</v>
      </c>
      <c r="AD61" s="17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7" t="e">
        <f>IF(ISNA(VLOOKUP($B62,#REF!,AA$4,0))=FALSE,VLOOKUP($B62,#REF!,AA$4,0),"")</f>
        <v>#REF!</v>
      </c>
      <c r="AB62" s="178" t="e">
        <f>IF(ISNA(VLOOKUP($B62,#REF!,AB$4,0))=FALSE,VLOOKUP($B62,#REF!,AB$4,0),"")</f>
        <v>#REF!</v>
      </c>
      <c r="AC62" s="178" t="e">
        <f>IF(ISNA(VLOOKUP($B62,#REF!,AC$4,0))=FALSE,VLOOKUP($B62,#REF!,AC$4,0),"")</f>
        <v>#REF!</v>
      </c>
      <c r="AD62" s="17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7" t="e">
        <f>IF(ISNA(VLOOKUP($B63,#REF!,AA$4,0))=FALSE,VLOOKUP($B63,#REF!,AA$4,0),"")</f>
        <v>#REF!</v>
      </c>
      <c r="AB63" s="178" t="e">
        <f>IF(ISNA(VLOOKUP($B63,#REF!,AB$4,0))=FALSE,VLOOKUP($B63,#REF!,AB$4,0),"")</f>
        <v>#REF!</v>
      </c>
      <c r="AC63" s="178" t="e">
        <f>IF(ISNA(VLOOKUP($B63,#REF!,AC$4,0))=FALSE,VLOOKUP($B63,#REF!,AC$4,0),"")</f>
        <v>#REF!</v>
      </c>
      <c r="AD63" s="17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7" t="e">
        <f>IF(ISNA(VLOOKUP($B64,#REF!,AA$4,0))=FALSE,VLOOKUP($B64,#REF!,AA$4,0),"")</f>
        <v>#REF!</v>
      </c>
      <c r="AB64" s="178" t="e">
        <f>IF(ISNA(VLOOKUP($B64,#REF!,AB$4,0))=FALSE,VLOOKUP($B64,#REF!,AB$4,0),"")</f>
        <v>#REF!</v>
      </c>
      <c r="AC64" s="178" t="e">
        <f>IF(ISNA(VLOOKUP($B64,#REF!,AC$4,0))=FALSE,VLOOKUP($B64,#REF!,AC$4,0),"")</f>
        <v>#REF!</v>
      </c>
      <c r="AD64" s="17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7" t="e">
        <f>IF(ISNA(VLOOKUP($B65,#REF!,AA$4,0))=FALSE,VLOOKUP($B65,#REF!,AA$4,0),"")</f>
        <v>#REF!</v>
      </c>
      <c r="AB65" s="178" t="e">
        <f>IF(ISNA(VLOOKUP($B65,#REF!,AB$4,0))=FALSE,VLOOKUP($B65,#REF!,AB$4,0),"")</f>
        <v>#REF!</v>
      </c>
      <c r="AC65" s="178" t="e">
        <f>IF(ISNA(VLOOKUP($B65,#REF!,AC$4,0))=FALSE,VLOOKUP($B65,#REF!,AC$4,0),"")</f>
        <v>#REF!</v>
      </c>
      <c r="AD65" s="17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7" t="e">
        <f>IF(ISNA(VLOOKUP($B66,#REF!,AA$4,0))=FALSE,VLOOKUP($B66,#REF!,AA$4,0),"")</f>
        <v>#REF!</v>
      </c>
      <c r="AB66" s="178" t="e">
        <f>IF(ISNA(VLOOKUP($B66,#REF!,AB$4,0))=FALSE,VLOOKUP($B66,#REF!,AB$4,0),"")</f>
        <v>#REF!</v>
      </c>
      <c r="AC66" s="178" t="e">
        <f>IF(ISNA(VLOOKUP($B66,#REF!,AC$4,0))=FALSE,VLOOKUP($B66,#REF!,AC$4,0),"")</f>
        <v>#REF!</v>
      </c>
      <c r="AD66" s="17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7" t="e">
        <f>IF(ISNA(VLOOKUP($B67,#REF!,AA$4,0))=FALSE,VLOOKUP($B67,#REF!,AA$4,0),"")</f>
        <v>#REF!</v>
      </c>
      <c r="AB67" s="178" t="e">
        <f>IF(ISNA(VLOOKUP($B67,#REF!,AB$4,0))=FALSE,VLOOKUP($B67,#REF!,AB$4,0),"")</f>
        <v>#REF!</v>
      </c>
      <c r="AC67" s="178" t="e">
        <f>IF(ISNA(VLOOKUP($B67,#REF!,AC$4,0))=FALSE,VLOOKUP($B67,#REF!,AC$4,0),"")</f>
        <v>#REF!</v>
      </c>
      <c r="AD67" s="17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7" t="e">
        <f>IF(ISNA(VLOOKUP($B68,#REF!,AA$4,0))=FALSE,VLOOKUP($B68,#REF!,AA$4,0),"")</f>
        <v>#REF!</v>
      </c>
      <c r="AB68" s="178" t="e">
        <f>IF(ISNA(VLOOKUP($B68,#REF!,AB$4,0))=FALSE,VLOOKUP($B68,#REF!,AB$4,0),"")</f>
        <v>#REF!</v>
      </c>
      <c r="AC68" s="178" t="e">
        <f>IF(ISNA(VLOOKUP($B68,#REF!,AC$4,0))=FALSE,VLOOKUP($B68,#REF!,AC$4,0),"")</f>
        <v>#REF!</v>
      </c>
      <c r="AD68" s="17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0" t="e">
        <f>IF(ISNA(VLOOKUP($B69,#REF!,AA$4,0))=FALSE,VLOOKUP($B69,#REF!,AA$4,0),"")</f>
        <v>#REF!</v>
      </c>
      <c r="AB69" s="181" t="e">
        <f>IF(ISNA(VLOOKUP($B69,#REF!,AB$4,0))=FALSE,VLOOKUP($B69,#REF!,AB$4,0),"")</f>
        <v>#REF!</v>
      </c>
      <c r="AC69" s="181" t="e">
        <f>IF(ISNA(VLOOKUP($B69,#REF!,AC$4,0))=FALSE,VLOOKUP($B69,#REF!,AC$4,0),"")</f>
        <v>#REF!</v>
      </c>
      <c r="AD69" s="18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6" t="s">
        <v>30</v>
      </c>
      <c r="T70" s="136"/>
      <c r="U70" s="136"/>
      <c r="V70" s="136"/>
      <c r="W70" s="136"/>
      <c r="X70" s="136"/>
      <c r="Y70" s="136"/>
      <c r="Z70" s="136"/>
      <c r="AA70" s="13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6" t="s">
        <v>22</v>
      </c>
      <c r="L71" s="136"/>
      <c r="M71" s="136"/>
      <c r="N71" s="136"/>
      <c r="O71" s="136"/>
      <c r="P71" s="136"/>
      <c r="Q71" s="136"/>
      <c r="R71" s="136"/>
      <c r="T71" s="21"/>
      <c r="U71" s="21"/>
      <c r="V71" s="136" t="s">
        <v>23</v>
      </c>
      <c r="W71" s="136"/>
      <c r="X71" s="136"/>
      <c r="Y71" s="136"/>
      <c r="Z71" s="136"/>
      <c r="AA71" s="13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6" t="s">
        <v>24</v>
      </c>
      <c r="L72" s="136"/>
      <c r="M72" s="136"/>
      <c r="N72" s="136"/>
      <c r="O72" s="136"/>
      <c r="P72" s="136"/>
      <c r="Q72" s="136"/>
      <c r="R72" s="136"/>
      <c r="S72" s="30"/>
      <c r="T72" s="30"/>
      <c r="U72" s="30"/>
      <c r="V72" s="136" t="s">
        <v>24</v>
      </c>
      <c r="W72" s="136"/>
      <c r="X72" s="136"/>
      <c r="Y72" s="136"/>
      <c r="Z72" s="136"/>
      <c r="AA72" s="13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83" t="e">
        <f>IF(ISNA(VLOOKUP($B78,#REF!,AA$4,0))=FALSE,VLOOKUP($B78,#REF!,AA$4,0),"")</f>
        <v>#REF!</v>
      </c>
      <c r="AB78" s="184" t="e">
        <f>IF(ISNA(VLOOKUP($B78,#REF!,AB$4,0))=FALSE,VLOOKUP($B78,#REF!,AB$4,0),"")</f>
        <v>#REF!</v>
      </c>
      <c r="AC78" s="184" t="e">
        <f>IF(ISNA(VLOOKUP($B78,#REF!,AC$4,0))=FALSE,VLOOKUP($B78,#REF!,AC$4,0),"")</f>
        <v>#REF!</v>
      </c>
      <c r="AD78" s="18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77" t="e">
        <f>IF(ISNA(VLOOKUP($B79,#REF!,AA$4,0))=FALSE,VLOOKUP($B79,#REF!,AA$4,0),"")</f>
        <v>#REF!</v>
      </c>
      <c r="AB79" s="178" t="e">
        <f>IF(ISNA(VLOOKUP($B79,#REF!,AB$4,0))=FALSE,VLOOKUP($B79,#REF!,AB$4,0),"")</f>
        <v>#REF!</v>
      </c>
      <c r="AC79" s="178" t="e">
        <f>IF(ISNA(VLOOKUP($B79,#REF!,AC$4,0))=FALSE,VLOOKUP($B79,#REF!,AC$4,0),"")</f>
        <v>#REF!</v>
      </c>
      <c r="AD79" s="17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77" t="e">
        <f>IF(ISNA(VLOOKUP($B80,#REF!,AA$4,0))=FALSE,VLOOKUP($B80,#REF!,AA$4,0),"")</f>
        <v>#REF!</v>
      </c>
      <c r="AB80" s="178" t="e">
        <f>IF(ISNA(VLOOKUP($B80,#REF!,AB$4,0))=FALSE,VLOOKUP($B80,#REF!,AB$4,0),"")</f>
        <v>#REF!</v>
      </c>
      <c r="AC80" s="178" t="e">
        <f>IF(ISNA(VLOOKUP($B80,#REF!,AC$4,0))=FALSE,VLOOKUP($B80,#REF!,AC$4,0),"")</f>
        <v>#REF!</v>
      </c>
      <c r="AD80" s="17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77" t="e">
        <f>IF(ISNA(VLOOKUP($B81,#REF!,AA$4,0))=FALSE,VLOOKUP($B81,#REF!,AA$4,0),"")</f>
        <v>#REF!</v>
      </c>
      <c r="AB81" s="178" t="e">
        <f>IF(ISNA(VLOOKUP($B81,#REF!,AB$4,0))=FALSE,VLOOKUP($B81,#REF!,AB$4,0),"")</f>
        <v>#REF!</v>
      </c>
      <c r="AC81" s="178" t="e">
        <f>IF(ISNA(VLOOKUP($B81,#REF!,AC$4,0))=FALSE,VLOOKUP($B81,#REF!,AC$4,0),"")</f>
        <v>#REF!</v>
      </c>
      <c r="AD81" s="17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77" t="e">
        <f>IF(ISNA(VLOOKUP($B82,#REF!,AA$4,0))=FALSE,VLOOKUP($B82,#REF!,AA$4,0),"")</f>
        <v>#REF!</v>
      </c>
      <c r="AB82" s="178" t="e">
        <f>IF(ISNA(VLOOKUP($B82,#REF!,AB$4,0))=FALSE,VLOOKUP($B82,#REF!,AB$4,0),"")</f>
        <v>#REF!</v>
      </c>
      <c r="AC82" s="178" t="e">
        <f>IF(ISNA(VLOOKUP($B82,#REF!,AC$4,0))=FALSE,VLOOKUP($B82,#REF!,AC$4,0),"")</f>
        <v>#REF!</v>
      </c>
      <c r="AD82" s="17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77" t="e">
        <f>IF(ISNA(VLOOKUP($B83,#REF!,AA$4,0))=FALSE,VLOOKUP($B83,#REF!,AA$4,0),"")</f>
        <v>#REF!</v>
      </c>
      <c r="AB83" s="178" t="e">
        <f>IF(ISNA(VLOOKUP($B83,#REF!,AB$4,0))=FALSE,VLOOKUP($B83,#REF!,AB$4,0),"")</f>
        <v>#REF!</v>
      </c>
      <c r="AC83" s="178" t="e">
        <f>IF(ISNA(VLOOKUP($B83,#REF!,AC$4,0))=FALSE,VLOOKUP($B83,#REF!,AC$4,0),"")</f>
        <v>#REF!</v>
      </c>
      <c r="AD83" s="17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77" t="e">
        <f>IF(ISNA(VLOOKUP($B84,#REF!,AA$4,0))=FALSE,VLOOKUP($B84,#REF!,AA$4,0),"")</f>
        <v>#REF!</v>
      </c>
      <c r="AB84" s="178" t="e">
        <f>IF(ISNA(VLOOKUP($B84,#REF!,AB$4,0))=FALSE,VLOOKUP($B84,#REF!,AB$4,0),"")</f>
        <v>#REF!</v>
      </c>
      <c r="AC84" s="178" t="e">
        <f>IF(ISNA(VLOOKUP($B84,#REF!,AC$4,0))=FALSE,VLOOKUP($B84,#REF!,AC$4,0),"")</f>
        <v>#REF!</v>
      </c>
      <c r="AD84" s="17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77" t="e">
        <f>IF(ISNA(VLOOKUP($B85,#REF!,AA$4,0))=FALSE,VLOOKUP($B85,#REF!,AA$4,0),"")</f>
        <v>#REF!</v>
      </c>
      <c r="AB85" s="178" t="e">
        <f>IF(ISNA(VLOOKUP($B85,#REF!,AB$4,0))=FALSE,VLOOKUP($B85,#REF!,AB$4,0),"")</f>
        <v>#REF!</v>
      </c>
      <c r="AC85" s="178" t="e">
        <f>IF(ISNA(VLOOKUP($B85,#REF!,AC$4,0))=FALSE,VLOOKUP($B85,#REF!,AC$4,0),"")</f>
        <v>#REF!</v>
      </c>
      <c r="AD85" s="17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77" t="e">
        <f>IF(ISNA(VLOOKUP($B86,#REF!,AA$4,0))=FALSE,VLOOKUP($B86,#REF!,AA$4,0),"")</f>
        <v>#REF!</v>
      </c>
      <c r="AB86" s="178" t="e">
        <f>IF(ISNA(VLOOKUP($B86,#REF!,AB$4,0))=FALSE,VLOOKUP($B86,#REF!,AB$4,0),"")</f>
        <v>#REF!</v>
      </c>
      <c r="AC86" s="178" t="e">
        <f>IF(ISNA(VLOOKUP($B86,#REF!,AC$4,0))=FALSE,VLOOKUP($B86,#REF!,AC$4,0),"")</f>
        <v>#REF!</v>
      </c>
      <c r="AD86" s="17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77" t="e">
        <f>IF(ISNA(VLOOKUP($B87,#REF!,AA$4,0))=FALSE,VLOOKUP($B87,#REF!,AA$4,0),"")</f>
        <v>#REF!</v>
      </c>
      <c r="AB87" s="178" t="e">
        <f>IF(ISNA(VLOOKUP($B87,#REF!,AB$4,0))=FALSE,VLOOKUP($B87,#REF!,AB$4,0),"")</f>
        <v>#REF!</v>
      </c>
      <c r="AC87" s="178" t="e">
        <f>IF(ISNA(VLOOKUP($B87,#REF!,AC$4,0))=FALSE,VLOOKUP($B87,#REF!,AC$4,0),"")</f>
        <v>#REF!</v>
      </c>
      <c r="AD87" s="17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77" t="e">
        <f>IF(ISNA(VLOOKUP($B88,#REF!,AA$4,0))=FALSE,VLOOKUP($B88,#REF!,AA$4,0),"")</f>
        <v>#REF!</v>
      </c>
      <c r="AB88" s="178" t="e">
        <f>IF(ISNA(VLOOKUP($B88,#REF!,AB$4,0))=FALSE,VLOOKUP($B88,#REF!,AB$4,0),"")</f>
        <v>#REF!</v>
      </c>
      <c r="AC88" s="178" t="e">
        <f>IF(ISNA(VLOOKUP($B88,#REF!,AC$4,0))=FALSE,VLOOKUP($B88,#REF!,AC$4,0),"")</f>
        <v>#REF!</v>
      </c>
      <c r="AD88" s="17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77" t="e">
        <f>IF(ISNA(VLOOKUP($B89,#REF!,AA$4,0))=FALSE,VLOOKUP($B89,#REF!,AA$4,0),"")</f>
        <v>#REF!</v>
      </c>
      <c r="AB89" s="178" t="e">
        <f>IF(ISNA(VLOOKUP($B89,#REF!,AB$4,0))=FALSE,VLOOKUP($B89,#REF!,AB$4,0),"")</f>
        <v>#REF!</v>
      </c>
      <c r="AC89" s="178" t="e">
        <f>IF(ISNA(VLOOKUP($B89,#REF!,AC$4,0))=FALSE,VLOOKUP($B89,#REF!,AC$4,0),"")</f>
        <v>#REF!</v>
      </c>
      <c r="AD89" s="17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77" t="e">
        <f>IF(ISNA(VLOOKUP($B90,#REF!,AA$4,0))=FALSE,VLOOKUP($B90,#REF!,AA$4,0),"")</f>
        <v>#REF!</v>
      </c>
      <c r="AB90" s="178" t="e">
        <f>IF(ISNA(VLOOKUP($B90,#REF!,AB$4,0))=FALSE,VLOOKUP($B90,#REF!,AB$4,0),"")</f>
        <v>#REF!</v>
      </c>
      <c r="AC90" s="178" t="e">
        <f>IF(ISNA(VLOOKUP($B90,#REF!,AC$4,0))=FALSE,VLOOKUP($B90,#REF!,AC$4,0),"")</f>
        <v>#REF!</v>
      </c>
      <c r="AD90" s="17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7" t="e">
        <f>IF(ISNA(VLOOKUP($B91,#REF!,AA$4,0))=FALSE,VLOOKUP($B91,#REF!,AA$4,0),"")</f>
        <v>#REF!</v>
      </c>
      <c r="AB91" s="178" t="e">
        <f>IF(ISNA(VLOOKUP($B91,#REF!,AB$4,0))=FALSE,VLOOKUP($B91,#REF!,AB$4,0),"")</f>
        <v>#REF!</v>
      </c>
      <c r="AC91" s="178" t="e">
        <f>IF(ISNA(VLOOKUP($B91,#REF!,AC$4,0))=FALSE,VLOOKUP($B91,#REF!,AC$4,0),"")</f>
        <v>#REF!</v>
      </c>
      <c r="AD91" s="17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80" t="e">
        <f>IF(ISNA(VLOOKUP($B92,#REF!,AA$4,0))=FALSE,VLOOKUP($B92,#REF!,AA$4,0),"")</f>
        <v>#REF!</v>
      </c>
      <c r="AB92" s="181" t="e">
        <f>IF(ISNA(VLOOKUP($B92,#REF!,AB$4,0))=FALSE,VLOOKUP($B92,#REF!,AB$4,0),"")</f>
        <v>#REF!</v>
      </c>
      <c r="AC92" s="181" t="e">
        <f>IF(ISNA(VLOOKUP($B92,#REF!,AC$4,0))=FALSE,VLOOKUP($B92,#REF!,AC$4,0),"")</f>
        <v>#REF!</v>
      </c>
      <c r="AD92" s="18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6" t="s">
        <v>30</v>
      </c>
      <c r="T93" s="136"/>
      <c r="U93" s="136"/>
      <c r="V93" s="136"/>
      <c r="W93" s="136"/>
      <c r="X93" s="136"/>
      <c r="Y93" s="136"/>
      <c r="Z93" s="136"/>
      <c r="AA93" s="13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6" t="s">
        <v>22</v>
      </c>
      <c r="L94" s="136"/>
      <c r="M94" s="136"/>
      <c r="N94" s="136"/>
      <c r="O94" s="136"/>
      <c r="P94" s="136"/>
      <c r="Q94" s="136"/>
      <c r="R94" s="136"/>
      <c r="T94" s="21"/>
      <c r="U94" s="21"/>
      <c r="V94" s="136" t="s">
        <v>23</v>
      </c>
      <c r="W94" s="136"/>
      <c r="X94" s="136"/>
      <c r="Y94" s="136"/>
      <c r="Z94" s="136"/>
      <c r="AA94" s="13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6" t="s">
        <v>24</v>
      </c>
      <c r="L95" s="136"/>
      <c r="M95" s="136"/>
      <c r="N95" s="136"/>
      <c r="O95" s="136"/>
      <c r="P95" s="136"/>
      <c r="Q95" s="136"/>
      <c r="R95" s="136"/>
      <c r="S95" s="30"/>
      <c r="T95" s="30"/>
      <c r="U95" s="30"/>
      <c r="V95" s="136" t="s">
        <v>24</v>
      </c>
      <c r="W95" s="136"/>
      <c r="X95" s="136"/>
      <c r="Y95" s="136"/>
      <c r="Z95" s="136"/>
      <c r="AA95" s="13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203" t="s">
        <v>57</v>
      </c>
      <c r="D1" s="203"/>
      <c r="E1" s="57"/>
      <c r="F1" s="203" t="s">
        <v>58</v>
      </c>
      <c r="G1" s="203"/>
      <c r="H1" s="203"/>
      <c r="I1" s="203"/>
      <c r="J1" s="203"/>
      <c r="K1" s="58" t="s">
        <v>74</v>
      </c>
    </row>
    <row r="2" spans="1:13" s="56" customFormat="1">
      <c r="C2" s="203" t="s">
        <v>59</v>
      </c>
      <c r="D2" s="203"/>
      <c r="E2" s="59" t="e">
        <v>#NAME?</v>
      </c>
      <c r="F2" s="203" t="e">
        <f>"(KHÓA K17: "&amp;VLOOKUP($E$2&amp;"-"&amp;$C$3,#REF!,11,0)&amp;")"</f>
        <v>#NAME?</v>
      </c>
      <c r="G2" s="203"/>
      <c r="H2" s="203"/>
      <c r="I2" s="203"/>
      <c r="J2" s="20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204" t="e">
        <f>"MÔN :"&amp;VLOOKUP($E$2&amp;"-"&amp;$C$3,#REF!,6,0) &amp;"* MÃ MÔN:ENG "&amp;VLOOKUP($E$2&amp;"-"&amp;$C$3,#REF!,5,0)</f>
        <v>#NAME?</v>
      </c>
      <c r="E3" s="204"/>
      <c r="F3" s="204"/>
      <c r="G3" s="204"/>
      <c r="H3" s="204"/>
      <c r="I3" s="204"/>
      <c r="J3" s="20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20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205"/>
      <c r="D4" s="205"/>
      <c r="E4" s="205"/>
      <c r="F4" s="205"/>
      <c r="G4" s="205"/>
      <c r="H4" s="205"/>
      <c r="I4" s="205"/>
      <c r="J4" s="20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93" t="s">
        <v>4</v>
      </c>
      <c r="C6" s="192" t="s">
        <v>64</v>
      </c>
      <c r="D6" s="201" t="s">
        <v>65</v>
      </c>
      <c r="E6" s="202" t="s">
        <v>10</v>
      </c>
      <c r="F6" s="192" t="s">
        <v>12</v>
      </c>
      <c r="G6" s="192" t="s">
        <v>66</v>
      </c>
      <c r="H6" s="192" t="s">
        <v>67</v>
      </c>
      <c r="I6" s="194" t="s">
        <v>56</v>
      </c>
      <c r="J6" s="194"/>
      <c r="K6" s="195" t="s">
        <v>68</v>
      </c>
      <c r="L6" s="196"/>
      <c r="M6" s="197"/>
    </row>
    <row r="7" spans="1:13" ht="27" customHeight="1">
      <c r="B7" s="193"/>
      <c r="C7" s="193"/>
      <c r="D7" s="201"/>
      <c r="E7" s="202"/>
      <c r="F7" s="193"/>
      <c r="G7" s="193"/>
      <c r="H7" s="193"/>
      <c r="I7" s="64" t="s">
        <v>69</v>
      </c>
      <c r="J7" s="64" t="s">
        <v>70</v>
      </c>
      <c r="K7" s="198"/>
      <c r="L7" s="199"/>
      <c r="M7" s="20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9" t="e">
        <f>IF($A8&gt;0,VLOOKUP($A8,#REF!,16,0),"")</f>
        <v>#NAME?</v>
      </c>
      <c r="L8" s="190"/>
      <c r="M8" s="19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86" t="e">
        <f>IF($A9&gt;0,VLOOKUP($A9,#REF!,16,0),"")</f>
        <v>#NAME?</v>
      </c>
      <c r="L9" s="187"/>
      <c r="M9" s="18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86" t="e">
        <f>IF($A10&gt;0,VLOOKUP($A10,#REF!,16,0),"")</f>
        <v>#NAME?</v>
      </c>
      <c r="L10" s="187"/>
      <c r="M10" s="18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86" t="e">
        <f>IF($A11&gt;0,VLOOKUP($A11,#REF!,16,0),"")</f>
        <v>#NAME?</v>
      </c>
      <c r="L11" s="187"/>
      <c r="M11" s="18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86" t="e">
        <f>IF($A12&gt;0,VLOOKUP($A12,#REF!,16,0),"")</f>
        <v>#NAME?</v>
      </c>
      <c r="L12" s="187"/>
      <c r="M12" s="18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86" t="e">
        <f>IF($A13&gt;0,VLOOKUP($A13,#REF!,16,0),"")</f>
        <v>#NAME?</v>
      </c>
      <c r="L13" s="187"/>
      <c r="M13" s="18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86" t="e">
        <f>IF($A14&gt;0,VLOOKUP($A14,#REF!,16,0),"")</f>
        <v>#NAME?</v>
      </c>
      <c r="L14" s="187"/>
      <c r="M14" s="18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86" t="e">
        <f>IF($A15&gt;0,VLOOKUP($A15,#REF!,16,0),"")</f>
        <v>#NAME?</v>
      </c>
      <c r="L15" s="187"/>
      <c r="M15" s="18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86" t="e">
        <f>IF($A16&gt;0,VLOOKUP($A16,#REF!,16,0),"")</f>
        <v>#NAME?</v>
      </c>
      <c r="L16" s="187"/>
      <c r="M16" s="18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86" t="e">
        <f>IF($A17&gt;0,VLOOKUP($A17,#REF!,16,0),"")</f>
        <v>#NAME?</v>
      </c>
      <c r="L17" s="187"/>
      <c r="M17" s="18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86" t="e">
        <f>IF($A18&gt;0,VLOOKUP($A18,#REF!,16,0),"")</f>
        <v>#NAME?</v>
      </c>
      <c r="L18" s="187"/>
      <c r="M18" s="18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86" t="e">
        <f>IF($A19&gt;0,VLOOKUP($A19,#REF!,16,0),"")</f>
        <v>#NAME?</v>
      </c>
      <c r="L19" s="187"/>
      <c r="M19" s="18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86" t="e">
        <f>IF($A20&gt;0,VLOOKUP($A20,#REF!,16,0),"")</f>
        <v>#NAME?</v>
      </c>
      <c r="L20" s="187"/>
      <c r="M20" s="18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86" t="e">
        <f>IF($A21&gt;0,VLOOKUP($A21,#REF!,16,0),"")</f>
        <v>#NAME?</v>
      </c>
      <c r="L21" s="187"/>
      <c r="M21" s="18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86" t="e">
        <f>IF($A22&gt;0,VLOOKUP($A22,#REF!,16,0),"")</f>
        <v>#NAME?</v>
      </c>
      <c r="L22" s="187"/>
      <c r="M22" s="18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86" t="e">
        <f>IF($A23&gt;0,VLOOKUP($A23,#REF!,16,0),"")</f>
        <v>#NAME?</v>
      </c>
      <c r="L23" s="187"/>
      <c r="M23" s="18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86" t="e">
        <f>IF($A24&gt;0,VLOOKUP($A24,#REF!,16,0),"")</f>
        <v>#NAME?</v>
      </c>
      <c r="L24" s="187"/>
      <c r="M24" s="18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86" t="e">
        <f>IF($A25&gt;0,VLOOKUP($A25,#REF!,16,0),"")</f>
        <v>#NAME?</v>
      </c>
      <c r="L25" s="187"/>
      <c r="M25" s="18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86" t="e">
        <f>IF($A26&gt;0,VLOOKUP($A26,#REF!,16,0),"")</f>
        <v>#NAME?</v>
      </c>
      <c r="L26" s="187"/>
      <c r="M26" s="18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86" t="e">
        <f>IF($A27&gt;0,VLOOKUP($A27,#REF!,16,0),"")</f>
        <v>#NAME?</v>
      </c>
      <c r="L27" s="187"/>
      <c r="M27" s="18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86" t="e">
        <f>IF($A28&gt;0,VLOOKUP($A28,#REF!,16,0),"")</f>
        <v>#NAME?</v>
      </c>
      <c r="L28" s="187"/>
      <c r="M28" s="18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86" t="e">
        <f>IF($A29&gt;0,VLOOKUP($A29,#REF!,16,0),"")</f>
        <v>#NAME?</v>
      </c>
      <c r="L29" s="187"/>
      <c r="M29" s="18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86" t="e">
        <f>IF($A30&gt;0,VLOOKUP($A30,#REF!,16,0),"")</f>
        <v>#NAME?</v>
      </c>
      <c r="L30" s="187"/>
      <c r="M30" s="18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86" t="e">
        <f>IF($A31&gt;0,VLOOKUP($A31,#REF!,16,0),"")</f>
        <v>#NAME?</v>
      </c>
      <c r="L31" s="187"/>
      <c r="M31" s="18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86" t="e">
        <f>IF($A32&gt;0,VLOOKUP($A32,#REF!,16,0),"")</f>
        <v>#NAME?</v>
      </c>
      <c r="L32" s="187"/>
      <c r="M32" s="18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86" t="e">
        <f>IF($A33&gt;0,VLOOKUP($A33,#REF!,16,0),"")</f>
        <v>#NAME?</v>
      </c>
      <c r="L33" s="187"/>
      <c r="M33" s="18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86" t="e">
        <f>IF($A34&gt;0,VLOOKUP($A34,#REF!,16,0),"")</f>
        <v>#NAME?</v>
      </c>
      <c r="L34" s="187"/>
      <c r="M34" s="18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86" t="e">
        <f>IF($A35&gt;0,VLOOKUP($A35,#REF!,16,0),"")</f>
        <v>#NAME?</v>
      </c>
      <c r="L35" s="187"/>
      <c r="M35" s="18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86" t="e">
        <f>IF($A36&gt;0,VLOOKUP($A36,#REF!,16,0),"")</f>
        <v>#NAME?</v>
      </c>
      <c r="L36" s="187"/>
      <c r="M36" s="18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86" t="e">
        <f>IF($A37&gt;0,VLOOKUP($A37,#REF!,16,0),"")</f>
        <v>#NAME?</v>
      </c>
      <c r="L37" s="187"/>
      <c r="M37" s="18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9" t="e">
        <f>IF($A44&gt;0,VLOOKUP($A44,#REF!,16,0),"")</f>
        <v>#NAME?</v>
      </c>
      <c r="L44" s="190"/>
      <c r="M44" s="19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86" t="e">
        <f>IF($A45&gt;0,VLOOKUP($A45,#REF!,16,0),"")</f>
        <v>#NAME?</v>
      </c>
      <c r="L45" s="187"/>
      <c r="M45" s="18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86" t="e">
        <f>IF($A46&gt;0,VLOOKUP($A46,#REF!,16,0),"")</f>
        <v>#NAME?</v>
      </c>
      <c r="L46" s="187"/>
      <c r="M46" s="18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86" t="e">
        <f>IF($A47&gt;0,VLOOKUP($A47,#REF!,16,0),"")</f>
        <v>#NAME?</v>
      </c>
      <c r="L47" s="187"/>
      <c r="M47" s="18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86" t="e">
        <f>IF($A48&gt;0,VLOOKUP($A48,#REF!,16,0),"")</f>
        <v>#NAME?</v>
      </c>
      <c r="L48" s="187"/>
      <c r="M48" s="18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86" t="e">
        <f>IF($A49&gt;0,VLOOKUP($A49,#REF!,16,0),"")</f>
        <v>#NAME?</v>
      </c>
      <c r="L49" s="187"/>
      <c r="M49" s="18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86" t="e">
        <f>IF($A50&gt;0,VLOOKUP($A50,#REF!,16,0),"")</f>
        <v>#NAME?</v>
      </c>
      <c r="L50" s="187"/>
      <c r="M50" s="18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86" t="e">
        <f>IF($A51&gt;0,VLOOKUP($A51,#REF!,16,0),"")</f>
        <v>#NAME?</v>
      </c>
      <c r="L51" s="187"/>
      <c r="M51" s="18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86" t="e">
        <f>IF($A52&gt;0,VLOOKUP($A52,#REF!,16,0),"")</f>
        <v>#NAME?</v>
      </c>
      <c r="L52" s="187"/>
      <c r="M52" s="18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86" t="e">
        <f>IF($A53&gt;0,VLOOKUP($A53,#REF!,16,0),"")</f>
        <v>#NAME?</v>
      </c>
      <c r="L53" s="187"/>
      <c r="M53" s="18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86" t="e">
        <f>IF($A54&gt;0,VLOOKUP($A54,#REF!,16,0),"")</f>
        <v>#NAME?</v>
      </c>
      <c r="L54" s="187"/>
      <c r="M54" s="18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86" t="e">
        <f>IF($A55&gt;0,VLOOKUP($A55,#REF!,16,0),"")</f>
        <v>#NAME?</v>
      </c>
      <c r="L55" s="187"/>
      <c r="M55" s="18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86" t="e">
        <f>IF($A56&gt;0,VLOOKUP($A56,#REF!,16,0),"")</f>
        <v>#NAME?</v>
      </c>
      <c r="L56" s="187"/>
      <c r="M56" s="18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86" t="e">
        <f>IF($A57&gt;0,VLOOKUP($A57,#REF!,16,0),"")</f>
        <v>#NAME?</v>
      </c>
      <c r="L57" s="187"/>
      <c r="M57" s="18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86" t="e">
        <f>IF($A58&gt;0,VLOOKUP($A58,#REF!,16,0),"")</f>
        <v>#NAME?</v>
      </c>
      <c r="L58" s="187"/>
      <c r="M58" s="18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86" t="e">
        <f>IF($A59&gt;0,VLOOKUP($A59,#REF!,16,0),"")</f>
        <v>#NAME?</v>
      </c>
      <c r="L59" s="187"/>
      <c r="M59" s="18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86" t="e">
        <f>IF($A60&gt;0,VLOOKUP($A60,#REF!,16,0),"")</f>
        <v>#NAME?</v>
      </c>
      <c r="L60" s="187"/>
      <c r="M60" s="18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86" t="e">
        <f>IF($A61&gt;0,VLOOKUP($A61,#REF!,16,0),"")</f>
        <v>#NAME?</v>
      </c>
      <c r="L61" s="187"/>
      <c r="M61" s="18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86" t="e">
        <f>IF($A62&gt;0,VLOOKUP($A62,#REF!,16,0),"")</f>
        <v>#NAME?</v>
      </c>
      <c r="L62" s="187"/>
      <c r="M62" s="18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86" t="e">
        <f>IF($A63&gt;0,VLOOKUP($A63,#REF!,16,0),"")</f>
        <v>#NAME?</v>
      </c>
      <c r="L63" s="187"/>
      <c r="M63" s="18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86" t="e">
        <f>IF($A64&gt;0,VLOOKUP($A64,#REF!,16,0),"")</f>
        <v>#NAME?</v>
      </c>
      <c r="L64" s="187"/>
      <c r="M64" s="18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86" t="e">
        <f>IF($A65&gt;0,VLOOKUP($A65,#REF!,16,0),"")</f>
        <v>#NAME?</v>
      </c>
      <c r="L65" s="187"/>
      <c r="M65" s="18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86" t="e">
        <f>IF($A66&gt;0,VLOOKUP($A66,#REF!,16,0),"")</f>
        <v>#NAME?</v>
      </c>
      <c r="L66" s="187"/>
      <c r="M66" s="18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86" t="e">
        <f>IF($A67&gt;0,VLOOKUP($A67,#REF!,16,0),"")</f>
        <v>#NAME?</v>
      </c>
      <c r="L67" s="187"/>
      <c r="M67" s="18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86" t="e">
        <f>IF($A68&gt;0,VLOOKUP($A68,#REF!,16,0),"")</f>
        <v>#NAME?</v>
      </c>
      <c r="L68" s="187"/>
      <c r="M68" s="18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86" t="e">
        <f>IF($A69&gt;0,VLOOKUP($A69,#REF!,16,0),"")</f>
        <v>#NAME?</v>
      </c>
      <c r="L69" s="187"/>
      <c r="M69" s="18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86" t="e">
        <f>IF($A70&gt;0,VLOOKUP($A70,#REF!,16,0),"")</f>
        <v>#NAME?</v>
      </c>
      <c r="L70" s="187"/>
      <c r="M70" s="18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86" t="e">
        <f>IF($A71&gt;0,VLOOKUP($A71,#REF!,16,0),"")</f>
        <v>#NAME?</v>
      </c>
      <c r="L71" s="187"/>
      <c r="M71" s="18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86" t="e">
        <f>IF($A72&gt;0,VLOOKUP($A72,#REF!,16,0),"")</f>
        <v>#NAME?</v>
      </c>
      <c r="L72" s="187"/>
      <c r="M72" s="18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86" t="e">
        <f>IF($A73&gt;0,VLOOKUP($A73,#REF!,16,0),"")</f>
        <v>#NAME?</v>
      </c>
      <c r="L73" s="187"/>
      <c r="M73" s="18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9" t="e">
        <f>IF($A80&gt;0,VLOOKUP($A80,#REF!,16,0),"")</f>
        <v>#NAME?</v>
      </c>
      <c r="L80" s="190"/>
      <c r="M80" s="19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86" t="e">
        <f>IF($A81&gt;0,VLOOKUP($A81,#REF!,16,0),"")</f>
        <v>#NAME?</v>
      </c>
      <c r="L81" s="187"/>
      <c r="M81" s="18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86" t="e">
        <f>IF($A82&gt;0,VLOOKUP($A82,#REF!,16,0),"")</f>
        <v>#NAME?</v>
      </c>
      <c r="L82" s="187"/>
      <c r="M82" s="18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86" t="e">
        <f>IF($A83&gt;0,VLOOKUP($A83,#REF!,16,0),"")</f>
        <v>#NAME?</v>
      </c>
      <c r="L83" s="187"/>
      <c r="M83" s="18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86" t="e">
        <f>IF($A84&gt;0,VLOOKUP($A84,#REF!,16,0),"")</f>
        <v>#NAME?</v>
      </c>
      <c r="L84" s="187"/>
      <c r="M84" s="18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86" t="e">
        <f>IF($A85&gt;0,VLOOKUP($A85,#REF!,16,0),"")</f>
        <v>#NAME?</v>
      </c>
      <c r="L85" s="187"/>
      <c r="M85" s="18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86" t="e">
        <f>IF($A86&gt;0,VLOOKUP($A86,#REF!,16,0),"")</f>
        <v>#NAME?</v>
      </c>
      <c r="L86" s="187"/>
      <c r="M86" s="18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86" t="e">
        <f>IF($A87&gt;0,VLOOKUP($A87,#REF!,16,0),"")</f>
        <v>#NAME?</v>
      </c>
      <c r="L87" s="187"/>
      <c r="M87" s="18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86" t="e">
        <f>IF($A88&gt;0,VLOOKUP($A88,#REF!,16,0),"")</f>
        <v>#NAME?</v>
      </c>
      <c r="L88" s="187"/>
      <c r="M88" s="18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86" t="e">
        <f>IF($A89&gt;0,VLOOKUP($A89,#REF!,16,0),"")</f>
        <v>#NAME?</v>
      </c>
      <c r="L89" s="187"/>
      <c r="M89" s="18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86" t="e">
        <f>IF($A90&gt;0,VLOOKUP($A90,#REF!,16,0),"")</f>
        <v>#NAME?</v>
      </c>
      <c r="L90" s="187"/>
      <c r="M90" s="18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86" t="e">
        <f>IF($A91&gt;0,VLOOKUP($A91,#REF!,16,0),"")</f>
        <v>#NAME?</v>
      </c>
      <c r="L91" s="187"/>
      <c r="M91" s="18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86" t="e">
        <f>IF($A92&gt;0,VLOOKUP($A92,#REF!,16,0),"")</f>
        <v>#NAME?</v>
      </c>
      <c r="L92" s="187"/>
      <c r="M92" s="18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86" t="e">
        <f>IF($A93&gt;0,VLOOKUP($A93,#REF!,16,0),"")</f>
        <v>#NAME?</v>
      </c>
      <c r="L93" s="187"/>
      <c r="M93" s="18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86" t="e">
        <f>IF($A94&gt;0,VLOOKUP($A94,#REF!,16,0),"")</f>
        <v>#NAME?</v>
      </c>
      <c r="L94" s="187"/>
      <c r="M94" s="18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86" t="e">
        <f>IF($A95&gt;0,VLOOKUP($A95,#REF!,16,0),"")</f>
        <v>#NAME?</v>
      </c>
      <c r="L95" s="187"/>
      <c r="M95" s="18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86" t="e">
        <f>IF($A96&gt;0,VLOOKUP($A96,#REF!,16,0),"")</f>
        <v>#NAME?</v>
      </c>
      <c r="L96" s="187"/>
      <c r="M96" s="18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86" t="e">
        <f>IF($A97&gt;0,VLOOKUP($A97,#REF!,16,0),"")</f>
        <v>#NAME?</v>
      </c>
      <c r="L97" s="187"/>
      <c r="M97" s="18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86" t="e">
        <f>IF($A98&gt;0,VLOOKUP($A98,#REF!,16,0),"")</f>
        <v>#NAME?</v>
      </c>
      <c r="L98" s="187"/>
      <c r="M98" s="18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86" t="e">
        <f>IF($A99&gt;0,VLOOKUP($A99,#REF!,16,0),"")</f>
        <v>#NAME?</v>
      </c>
      <c r="L99" s="187"/>
      <c r="M99" s="18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86" t="e">
        <f>IF($A100&gt;0,VLOOKUP($A100,#REF!,16,0),"")</f>
        <v>#NAME?</v>
      </c>
      <c r="L100" s="187"/>
      <c r="M100" s="18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86" t="e">
        <f>IF($A101&gt;0,VLOOKUP($A101,#REF!,16,0),"")</f>
        <v>#NAME?</v>
      </c>
      <c r="L101" s="187"/>
      <c r="M101" s="18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86" t="e">
        <f>IF($A102&gt;0,VLOOKUP($A102,#REF!,16,0),"")</f>
        <v>#NAME?</v>
      </c>
      <c r="L102" s="187"/>
      <c r="M102" s="18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86" t="e">
        <f>IF($A103&gt;0,VLOOKUP($A103,#REF!,16,0),"")</f>
        <v>#NAME?</v>
      </c>
      <c r="L103" s="187"/>
      <c r="M103" s="18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86" t="e">
        <f>IF($A104&gt;0,VLOOKUP($A104,#REF!,16,0),"")</f>
        <v>#NAME?</v>
      </c>
      <c r="L104" s="187"/>
      <c r="M104" s="18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86" t="e">
        <f>IF($A105&gt;0,VLOOKUP($A105,#REF!,16,0),"")</f>
        <v>#NAME?</v>
      </c>
      <c r="L105" s="187"/>
      <c r="M105" s="18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86" t="e">
        <f>IF($A106&gt;0,VLOOKUP($A106,#REF!,16,0),"")</f>
        <v>#NAME?</v>
      </c>
      <c r="L106" s="187"/>
      <c r="M106" s="18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86" t="e">
        <f>IF($A107&gt;0,VLOOKUP($A107,#REF!,16,0),"")</f>
        <v>#NAME?</v>
      </c>
      <c r="L107" s="187"/>
      <c r="M107" s="18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86" t="e">
        <f>IF($A108&gt;0,VLOOKUP($A108,#REF!,16,0),"")</f>
        <v>#NAME?</v>
      </c>
      <c r="L108" s="187"/>
      <c r="M108" s="18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86" t="e">
        <f>IF($A109&gt;0,VLOOKUP($A109,#REF!,16,0),"")</f>
        <v>#NAME?</v>
      </c>
      <c r="L109" s="187"/>
      <c r="M109" s="18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1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B1" workbookViewId="0">
      <pane ySplit="7" topLeftCell="A17" activePane="bottomLeft" state="frozen"/>
      <selection pane="bottomLeft" activeCell="L28" sqref="L28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6.85546875" style="107" customWidth="1"/>
    <col min="10" max="10" width="4.140625" style="107" customWidth="1"/>
    <col min="11" max="11" width="10.85546875" style="107" customWidth="1"/>
    <col min="12" max="12" width="6.7109375" style="107" customWidth="1"/>
    <col min="13" max="16384" width="9.140625" style="107"/>
  </cols>
  <sheetData>
    <row r="1" spans="1:12" s="56" customFormat="1">
      <c r="C1" s="206" t="s">
        <v>145</v>
      </c>
      <c r="D1" s="206"/>
      <c r="E1" s="57"/>
      <c r="F1" s="203" t="s">
        <v>162</v>
      </c>
      <c r="G1" s="203"/>
      <c r="H1" s="203"/>
      <c r="I1" s="203"/>
      <c r="J1" s="203"/>
      <c r="K1" s="203"/>
      <c r="L1" s="58" t="s">
        <v>163</v>
      </c>
    </row>
    <row r="2" spans="1:12" s="56" customFormat="1">
      <c r="C2" s="206" t="s">
        <v>144</v>
      </c>
      <c r="D2" s="206"/>
      <c r="E2" s="59" t="s">
        <v>161</v>
      </c>
      <c r="F2" s="207" t="s">
        <v>165</v>
      </c>
      <c r="G2" s="207"/>
      <c r="H2" s="207"/>
      <c r="I2" s="207"/>
      <c r="J2" s="207"/>
      <c r="K2" s="207"/>
      <c r="L2" s="134"/>
    </row>
    <row r="3" spans="1:12" s="62" customFormat="1" ht="18.75" customHeight="1">
      <c r="C3" s="63" t="s">
        <v>164</v>
      </c>
      <c r="D3" s="204" t="s">
        <v>166</v>
      </c>
      <c r="E3" s="204"/>
      <c r="F3" s="204"/>
      <c r="G3" s="204"/>
      <c r="H3" s="204"/>
      <c r="I3" s="204"/>
      <c r="J3" s="204"/>
      <c r="K3" s="204"/>
      <c r="L3" s="60"/>
    </row>
    <row r="4" spans="1:12" s="62" customFormat="1" ht="18.75" customHeight="1">
      <c r="B4" s="205" t="s">
        <v>167</v>
      </c>
      <c r="C4" s="205"/>
      <c r="D4" s="205"/>
      <c r="E4" s="205"/>
      <c r="F4" s="205"/>
      <c r="G4" s="205"/>
      <c r="H4" s="205"/>
      <c r="I4" s="205"/>
      <c r="J4" s="205"/>
      <c r="K4" s="205"/>
      <c r="L4" s="60"/>
    </row>
    <row r="5" spans="1:12" ht="9" customHeight="1"/>
    <row r="6" spans="1:12" ht="15" customHeight="1">
      <c r="B6" s="208" t="s">
        <v>4</v>
      </c>
      <c r="C6" s="209" t="s">
        <v>64</v>
      </c>
      <c r="D6" s="210" t="s">
        <v>9</v>
      </c>
      <c r="E6" s="211" t="s">
        <v>10</v>
      </c>
      <c r="F6" s="209" t="s">
        <v>12</v>
      </c>
      <c r="G6" s="209" t="s">
        <v>129</v>
      </c>
      <c r="H6" s="209" t="s">
        <v>130</v>
      </c>
      <c r="I6" s="209" t="s">
        <v>131</v>
      </c>
      <c r="J6" s="209" t="s">
        <v>132</v>
      </c>
      <c r="K6" s="209" t="s">
        <v>67</v>
      </c>
      <c r="L6" s="212" t="s">
        <v>68</v>
      </c>
    </row>
    <row r="7" spans="1:12" ht="27" customHeight="1">
      <c r="B7" s="208"/>
      <c r="C7" s="208"/>
      <c r="D7" s="210"/>
      <c r="E7" s="211"/>
      <c r="F7" s="208"/>
      <c r="G7" s="208"/>
      <c r="H7" s="208"/>
      <c r="I7" s="208"/>
      <c r="J7" s="208" t="s">
        <v>133</v>
      </c>
      <c r="K7" s="208" t="s">
        <v>70</v>
      </c>
      <c r="L7" s="198"/>
    </row>
    <row r="8" spans="1:12" ht="20.100000000000001" customHeight="1">
      <c r="A8" s="107">
        <v>1</v>
      </c>
      <c r="B8" s="65">
        <v>1</v>
      </c>
      <c r="C8" s="102">
        <v>26203326762</v>
      </c>
      <c r="D8" s="67" t="s">
        <v>168</v>
      </c>
      <c r="E8" s="68" t="s">
        <v>116</v>
      </c>
      <c r="F8" s="104" t="s">
        <v>169</v>
      </c>
      <c r="G8" s="109">
        <v>37341</v>
      </c>
      <c r="H8" s="108" t="s">
        <v>141</v>
      </c>
      <c r="I8" s="108" t="s">
        <v>81</v>
      </c>
      <c r="J8" s="70"/>
      <c r="K8" s="70"/>
      <c r="L8" s="131"/>
    </row>
    <row r="9" spans="1:12" ht="20.100000000000001" customHeight="1">
      <c r="A9" s="107">
        <v>2</v>
      </c>
      <c r="B9" s="65">
        <v>2</v>
      </c>
      <c r="C9" s="102">
        <v>26203336866</v>
      </c>
      <c r="D9" s="67" t="s">
        <v>170</v>
      </c>
      <c r="E9" s="68" t="s">
        <v>116</v>
      </c>
      <c r="F9" s="104" t="s">
        <v>169</v>
      </c>
      <c r="G9" s="109">
        <v>37284</v>
      </c>
      <c r="H9" s="108" t="s">
        <v>135</v>
      </c>
      <c r="I9" s="108" t="s">
        <v>81</v>
      </c>
      <c r="J9" s="70"/>
      <c r="K9" s="70"/>
      <c r="L9" s="132"/>
    </row>
    <row r="10" spans="1:12" ht="20.100000000000001" customHeight="1">
      <c r="A10" s="107">
        <v>3</v>
      </c>
      <c r="B10" s="65">
        <v>3</v>
      </c>
      <c r="C10" s="102">
        <v>25203304996</v>
      </c>
      <c r="D10" s="67" t="s">
        <v>171</v>
      </c>
      <c r="E10" s="68" t="s">
        <v>87</v>
      </c>
      <c r="F10" s="104" t="s">
        <v>169</v>
      </c>
      <c r="G10" s="109">
        <v>36899</v>
      </c>
      <c r="H10" s="108" t="s">
        <v>142</v>
      </c>
      <c r="I10" s="108" t="s">
        <v>81</v>
      </c>
      <c r="J10" s="70"/>
      <c r="K10" s="70"/>
      <c r="L10" s="132"/>
    </row>
    <row r="11" spans="1:12" ht="20.100000000000001" customHeight="1">
      <c r="A11" s="107">
        <v>4</v>
      </c>
      <c r="B11" s="65">
        <v>4</v>
      </c>
      <c r="C11" s="102">
        <v>25203310746</v>
      </c>
      <c r="D11" s="67" t="s">
        <v>172</v>
      </c>
      <c r="E11" s="68" t="s">
        <v>87</v>
      </c>
      <c r="F11" s="104" t="s">
        <v>169</v>
      </c>
      <c r="G11" s="109">
        <v>37159</v>
      </c>
      <c r="H11" s="108" t="s">
        <v>137</v>
      </c>
      <c r="I11" s="108" t="s">
        <v>81</v>
      </c>
      <c r="J11" s="70"/>
      <c r="K11" s="70"/>
      <c r="L11" s="132"/>
    </row>
    <row r="12" spans="1:12" ht="20.100000000000001" customHeight="1">
      <c r="A12" s="107">
        <v>5</v>
      </c>
      <c r="B12" s="65">
        <v>5</v>
      </c>
      <c r="C12" s="102">
        <v>26203322311</v>
      </c>
      <c r="D12" s="67" t="s">
        <v>173</v>
      </c>
      <c r="E12" s="68" t="s">
        <v>87</v>
      </c>
      <c r="F12" s="104" t="s">
        <v>169</v>
      </c>
      <c r="G12" s="109">
        <v>37120</v>
      </c>
      <c r="H12" s="108" t="s">
        <v>134</v>
      </c>
      <c r="I12" s="108" t="s">
        <v>81</v>
      </c>
      <c r="J12" s="70"/>
      <c r="K12" s="70"/>
      <c r="L12" s="132"/>
    </row>
    <row r="13" spans="1:12" ht="20.100000000000001" customHeight="1">
      <c r="A13" s="107">
        <v>6</v>
      </c>
      <c r="B13" s="65">
        <v>6</v>
      </c>
      <c r="C13" s="102">
        <v>26203342318</v>
      </c>
      <c r="D13" s="67" t="s">
        <v>174</v>
      </c>
      <c r="E13" s="68" t="s">
        <v>87</v>
      </c>
      <c r="F13" s="104" t="s">
        <v>169</v>
      </c>
      <c r="G13" s="109">
        <v>37565</v>
      </c>
      <c r="H13" s="108" t="s">
        <v>138</v>
      </c>
      <c r="I13" s="108" t="s">
        <v>81</v>
      </c>
      <c r="J13" s="70"/>
      <c r="K13" s="70"/>
      <c r="L13" s="135" t="s">
        <v>343</v>
      </c>
    </row>
    <row r="14" spans="1:12" ht="20.100000000000001" customHeight="1">
      <c r="A14" s="107">
        <v>7</v>
      </c>
      <c r="B14" s="65">
        <v>7</v>
      </c>
      <c r="C14" s="102">
        <v>26207226813</v>
      </c>
      <c r="D14" s="67" t="s">
        <v>159</v>
      </c>
      <c r="E14" s="68" t="s">
        <v>87</v>
      </c>
      <c r="F14" s="104" t="s">
        <v>169</v>
      </c>
      <c r="G14" s="109">
        <v>37461</v>
      </c>
      <c r="H14" s="108" t="s">
        <v>136</v>
      </c>
      <c r="I14" s="108" t="s">
        <v>81</v>
      </c>
      <c r="J14" s="70"/>
      <c r="K14" s="70"/>
      <c r="L14" s="132"/>
    </row>
    <row r="15" spans="1:12" ht="20.100000000000001" customHeight="1">
      <c r="A15" s="107">
        <v>8</v>
      </c>
      <c r="B15" s="65">
        <v>8</v>
      </c>
      <c r="C15" s="102">
        <v>26203330979</v>
      </c>
      <c r="D15" s="67" t="s">
        <v>175</v>
      </c>
      <c r="E15" s="68" t="s">
        <v>176</v>
      </c>
      <c r="F15" s="104" t="s">
        <v>169</v>
      </c>
      <c r="G15" s="109">
        <v>37557</v>
      </c>
      <c r="H15" s="108" t="s">
        <v>156</v>
      </c>
      <c r="I15" s="108" t="s">
        <v>81</v>
      </c>
      <c r="J15" s="70"/>
      <c r="K15" s="70"/>
      <c r="L15" s="132"/>
    </row>
    <row r="16" spans="1:12" ht="20.100000000000001" customHeight="1">
      <c r="A16" s="107">
        <v>9</v>
      </c>
      <c r="B16" s="65">
        <v>9</v>
      </c>
      <c r="C16" s="102">
        <v>25203303745</v>
      </c>
      <c r="D16" s="67" t="s">
        <v>89</v>
      </c>
      <c r="E16" s="68" t="s">
        <v>177</v>
      </c>
      <c r="F16" s="104" t="s">
        <v>178</v>
      </c>
      <c r="G16" s="109">
        <v>37254</v>
      </c>
      <c r="H16" s="108" t="s">
        <v>83</v>
      </c>
      <c r="I16" s="108" t="s">
        <v>81</v>
      </c>
      <c r="J16" s="70"/>
      <c r="K16" s="70"/>
      <c r="L16" s="132"/>
    </row>
    <row r="17" spans="1:12" ht="20.100000000000001" customHeight="1">
      <c r="A17" s="107">
        <v>10</v>
      </c>
      <c r="B17" s="65">
        <v>10</v>
      </c>
      <c r="C17" s="102">
        <v>26203300642</v>
      </c>
      <c r="D17" s="67" t="s">
        <v>179</v>
      </c>
      <c r="E17" s="68" t="s">
        <v>177</v>
      </c>
      <c r="F17" s="104" t="s">
        <v>169</v>
      </c>
      <c r="G17" s="109">
        <v>37551</v>
      </c>
      <c r="H17" s="108" t="s">
        <v>136</v>
      </c>
      <c r="I17" s="108" t="s">
        <v>81</v>
      </c>
      <c r="J17" s="70"/>
      <c r="K17" s="70"/>
      <c r="L17" s="132"/>
    </row>
    <row r="18" spans="1:12" ht="20.100000000000001" customHeight="1">
      <c r="A18" s="107">
        <v>11</v>
      </c>
      <c r="B18" s="65">
        <v>11</v>
      </c>
      <c r="C18" s="102">
        <v>26213334786</v>
      </c>
      <c r="D18" s="67" t="s">
        <v>180</v>
      </c>
      <c r="E18" s="68" t="s">
        <v>181</v>
      </c>
      <c r="F18" s="104" t="s">
        <v>169</v>
      </c>
      <c r="G18" s="109">
        <v>37350</v>
      </c>
      <c r="H18" s="108" t="s">
        <v>143</v>
      </c>
      <c r="I18" s="108" t="s">
        <v>96</v>
      </c>
      <c r="J18" s="70"/>
      <c r="K18" s="70"/>
      <c r="L18" s="135" t="s">
        <v>343</v>
      </c>
    </row>
    <row r="19" spans="1:12" ht="20.100000000000001" customHeight="1">
      <c r="A19" s="107">
        <v>12</v>
      </c>
      <c r="B19" s="65">
        <v>12</v>
      </c>
      <c r="C19" s="102">
        <v>26203300789</v>
      </c>
      <c r="D19" s="67" t="s">
        <v>182</v>
      </c>
      <c r="E19" s="68" t="s">
        <v>183</v>
      </c>
      <c r="F19" s="104" t="s">
        <v>169</v>
      </c>
      <c r="G19" s="109">
        <v>37354</v>
      </c>
      <c r="H19" s="108" t="s">
        <v>134</v>
      </c>
      <c r="I19" s="108" t="s">
        <v>81</v>
      </c>
      <c r="J19" s="70"/>
      <c r="K19" s="70"/>
      <c r="L19" s="132"/>
    </row>
    <row r="20" spans="1:12" ht="20.100000000000001" customHeight="1">
      <c r="A20" s="107">
        <v>13</v>
      </c>
      <c r="B20" s="65">
        <v>13</v>
      </c>
      <c r="C20" s="102">
        <v>26203336888</v>
      </c>
      <c r="D20" s="67" t="s">
        <v>184</v>
      </c>
      <c r="E20" s="68" t="s">
        <v>107</v>
      </c>
      <c r="F20" s="104" t="s">
        <v>169</v>
      </c>
      <c r="G20" s="109">
        <v>37294</v>
      </c>
      <c r="H20" s="108" t="s">
        <v>136</v>
      </c>
      <c r="I20" s="108" t="s">
        <v>81</v>
      </c>
      <c r="J20" s="70"/>
      <c r="K20" s="70"/>
      <c r="L20" s="132"/>
    </row>
    <row r="21" spans="1:12" ht="20.100000000000001" customHeight="1">
      <c r="A21" s="107">
        <v>14</v>
      </c>
      <c r="B21" s="65">
        <v>14</v>
      </c>
      <c r="C21" s="102">
        <v>26203324053</v>
      </c>
      <c r="D21" s="67" t="s">
        <v>158</v>
      </c>
      <c r="E21" s="68" t="s">
        <v>185</v>
      </c>
      <c r="F21" s="104" t="s">
        <v>169</v>
      </c>
      <c r="G21" s="109">
        <v>37553</v>
      </c>
      <c r="H21" s="108" t="s">
        <v>83</v>
      </c>
      <c r="I21" s="108" t="s">
        <v>81</v>
      </c>
      <c r="J21" s="70"/>
      <c r="K21" s="70"/>
      <c r="L21" s="132"/>
    </row>
    <row r="22" spans="1:12" ht="20.100000000000001" customHeight="1">
      <c r="A22" s="107">
        <v>15</v>
      </c>
      <c r="B22" s="65">
        <v>15</v>
      </c>
      <c r="C22" s="102">
        <v>26203331895</v>
      </c>
      <c r="D22" s="67" t="s">
        <v>151</v>
      </c>
      <c r="E22" s="68" t="s">
        <v>186</v>
      </c>
      <c r="F22" s="104" t="s">
        <v>169</v>
      </c>
      <c r="G22" s="109">
        <v>37522</v>
      </c>
      <c r="H22" s="108" t="s">
        <v>134</v>
      </c>
      <c r="I22" s="108" t="s">
        <v>81</v>
      </c>
      <c r="J22" s="70"/>
      <c r="K22" s="70"/>
      <c r="L22" s="132"/>
    </row>
    <row r="23" spans="1:12" ht="20.100000000000001" customHeight="1">
      <c r="A23" s="107">
        <v>16</v>
      </c>
      <c r="B23" s="65">
        <v>16</v>
      </c>
      <c r="C23" s="102">
        <v>26203341605</v>
      </c>
      <c r="D23" s="67" t="s">
        <v>187</v>
      </c>
      <c r="E23" s="68" t="s">
        <v>186</v>
      </c>
      <c r="F23" s="104" t="s">
        <v>169</v>
      </c>
      <c r="G23" s="109">
        <v>37568</v>
      </c>
      <c r="H23" s="108" t="s">
        <v>134</v>
      </c>
      <c r="I23" s="108" t="s">
        <v>81</v>
      </c>
      <c r="J23" s="70"/>
      <c r="K23" s="70"/>
      <c r="L23" s="132"/>
    </row>
    <row r="24" spans="1:12" ht="20.100000000000001" customHeight="1">
      <c r="A24" s="107">
        <v>17</v>
      </c>
      <c r="B24" s="65">
        <v>17</v>
      </c>
      <c r="C24" s="102">
        <v>26203320089</v>
      </c>
      <c r="D24" s="67" t="s">
        <v>154</v>
      </c>
      <c r="E24" s="68" t="s">
        <v>85</v>
      </c>
      <c r="F24" s="104" t="s">
        <v>169</v>
      </c>
      <c r="G24" s="109">
        <v>37381</v>
      </c>
      <c r="H24" s="108" t="s">
        <v>134</v>
      </c>
      <c r="I24" s="108" t="s">
        <v>81</v>
      </c>
      <c r="J24" s="70"/>
      <c r="K24" s="70"/>
      <c r="L24" s="132"/>
    </row>
    <row r="25" spans="1:12" ht="20.100000000000001" customHeight="1">
      <c r="A25" s="107">
        <v>18</v>
      </c>
      <c r="B25" s="65">
        <v>18</v>
      </c>
      <c r="C25" s="102">
        <v>26203325151</v>
      </c>
      <c r="D25" s="67" t="s">
        <v>188</v>
      </c>
      <c r="E25" s="68" t="s">
        <v>85</v>
      </c>
      <c r="F25" s="104" t="s">
        <v>169</v>
      </c>
      <c r="G25" s="109">
        <v>37572</v>
      </c>
      <c r="H25" s="108" t="s">
        <v>83</v>
      </c>
      <c r="I25" s="108" t="s">
        <v>81</v>
      </c>
      <c r="J25" s="70"/>
      <c r="K25" s="70"/>
      <c r="L25" s="132"/>
    </row>
    <row r="26" spans="1:12" ht="20.100000000000001" customHeight="1">
      <c r="A26" s="107">
        <v>19</v>
      </c>
      <c r="B26" s="65">
        <v>19</v>
      </c>
      <c r="C26" s="102">
        <v>25203317630</v>
      </c>
      <c r="D26" s="67" t="s">
        <v>189</v>
      </c>
      <c r="E26" s="68" t="s">
        <v>91</v>
      </c>
      <c r="F26" s="104" t="s">
        <v>169</v>
      </c>
      <c r="G26" s="109">
        <v>37254</v>
      </c>
      <c r="H26" s="108" t="s">
        <v>83</v>
      </c>
      <c r="I26" s="108" t="s">
        <v>81</v>
      </c>
      <c r="J26" s="70"/>
      <c r="K26" s="70"/>
      <c r="L26" s="132"/>
    </row>
    <row r="27" spans="1:12" ht="20.100000000000001" customHeight="1">
      <c r="A27" s="107">
        <v>20</v>
      </c>
      <c r="B27" s="65">
        <v>20</v>
      </c>
      <c r="C27" s="102">
        <v>26203300506</v>
      </c>
      <c r="D27" s="67" t="s">
        <v>190</v>
      </c>
      <c r="E27" s="68" t="s">
        <v>191</v>
      </c>
      <c r="F27" s="104" t="s">
        <v>169</v>
      </c>
      <c r="G27" s="109">
        <v>37480</v>
      </c>
      <c r="H27" s="108" t="s">
        <v>134</v>
      </c>
      <c r="I27" s="108" t="s">
        <v>81</v>
      </c>
      <c r="J27" s="70"/>
      <c r="K27" s="70"/>
      <c r="L27" s="132"/>
    </row>
    <row r="28" spans="1:12" ht="20.100000000000001" customHeight="1">
      <c r="A28" s="107">
        <v>21</v>
      </c>
      <c r="B28" s="65">
        <v>21</v>
      </c>
      <c r="C28" s="102">
        <v>26203321757</v>
      </c>
      <c r="D28" s="67" t="s">
        <v>192</v>
      </c>
      <c r="E28" s="68" t="s">
        <v>191</v>
      </c>
      <c r="F28" s="104" t="s">
        <v>169</v>
      </c>
      <c r="G28" s="109">
        <v>37406</v>
      </c>
      <c r="H28" s="108" t="s">
        <v>157</v>
      </c>
      <c r="I28" s="108" t="s">
        <v>81</v>
      </c>
      <c r="J28" s="70"/>
      <c r="K28" s="70"/>
      <c r="L28" s="135" t="s">
        <v>343</v>
      </c>
    </row>
    <row r="29" spans="1:12" ht="20.100000000000001" customHeight="1">
      <c r="A29" s="107">
        <v>22</v>
      </c>
      <c r="B29" s="65">
        <v>22</v>
      </c>
      <c r="C29" s="102">
        <v>26203329375</v>
      </c>
      <c r="D29" s="67" t="s">
        <v>193</v>
      </c>
      <c r="E29" s="68" t="s">
        <v>191</v>
      </c>
      <c r="F29" s="104" t="s">
        <v>169</v>
      </c>
      <c r="G29" s="109">
        <v>37514</v>
      </c>
      <c r="H29" s="108" t="s">
        <v>136</v>
      </c>
      <c r="I29" s="108" t="s">
        <v>81</v>
      </c>
      <c r="J29" s="70"/>
      <c r="K29" s="70"/>
      <c r="L29" s="132"/>
    </row>
    <row r="30" spans="1:12" ht="20.100000000000001" customHeight="1">
      <c r="A30" s="107">
        <v>23</v>
      </c>
      <c r="B30" s="65">
        <v>23</v>
      </c>
      <c r="C30" s="102">
        <v>26203336292</v>
      </c>
      <c r="D30" s="67" t="s">
        <v>194</v>
      </c>
      <c r="E30" s="68" t="s">
        <v>191</v>
      </c>
      <c r="F30" s="104" t="s">
        <v>169</v>
      </c>
      <c r="G30" s="109">
        <v>37514</v>
      </c>
      <c r="H30" s="108" t="s">
        <v>135</v>
      </c>
      <c r="I30" s="108" t="s">
        <v>81</v>
      </c>
      <c r="J30" s="70"/>
      <c r="K30" s="70"/>
      <c r="L30" s="132"/>
    </row>
    <row r="31" spans="1:12" ht="20.100000000000001" customHeight="1">
      <c r="A31" s="107">
        <v>24</v>
      </c>
      <c r="B31" s="65">
        <v>24</v>
      </c>
      <c r="C31" s="102"/>
      <c r="D31" s="67"/>
      <c r="E31" s="68"/>
      <c r="F31" s="104"/>
      <c r="G31" s="109"/>
      <c r="H31" s="108"/>
      <c r="I31" s="108"/>
      <c r="J31" s="70"/>
      <c r="K31" s="70"/>
      <c r="L31" s="132"/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2"/>
    </row>
    <row r="33" spans="1:14" ht="20.100000000000001" customHeight="1">
      <c r="A33" s="107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4" t="s">
        <v>84</v>
      </c>
      <c r="G33" s="109" t="s">
        <v>84</v>
      </c>
      <c r="H33" s="108" t="s">
        <v>84</v>
      </c>
      <c r="I33" s="108" t="s">
        <v>84</v>
      </c>
      <c r="J33" s="70"/>
      <c r="K33" s="70"/>
      <c r="L33" s="132"/>
    </row>
    <row r="34" spans="1:14" ht="20.100000000000001" customHeight="1">
      <c r="A34" s="107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4" t="s">
        <v>84</v>
      </c>
      <c r="G34" s="109" t="s">
        <v>84</v>
      </c>
      <c r="H34" s="108" t="s">
        <v>84</v>
      </c>
      <c r="I34" s="108" t="s">
        <v>84</v>
      </c>
      <c r="J34" s="70"/>
      <c r="K34" s="70"/>
      <c r="L34" s="132"/>
    </row>
    <row r="35" spans="1:14" ht="20.100000000000001" customHeight="1">
      <c r="A35" s="107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4" t="s">
        <v>84</v>
      </c>
      <c r="G35" s="109" t="s">
        <v>84</v>
      </c>
      <c r="H35" s="108" t="s">
        <v>84</v>
      </c>
      <c r="I35" s="108" t="s">
        <v>84</v>
      </c>
      <c r="J35" s="70"/>
      <c r="K35" s="70"/>
      <c r="L35" s="132"/>
    </row>
    <row r="36" spans="1:14" ht="20.100000000000001" customHeight="1">
      <c r="A36" s="107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4" t="s">
        <v>84</v>
      </c>
      <c r="G36" s="109" t="s">
        <v>84</v>
      </c>
      <c r="H36" s="108" t="s">
        <v>84</v>
      </c>
      <c r="I36" s="108" t="s">
        <v>84</v>
      </c>
      <c r="J36" s="70"/>
      <c r="K36" s="70"/>
      <c r="L36" s="132"/>
    </row>
    <row r="37" spans="1:14" ht="20.100000000000001" customHeight="1">
      <c r="A37" s="107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4" t="s">
        <v>84</v>
      </c>
      <c r="G37" s="109" t="s">
        <v>84</v>
      </c>
      <c r="H37" s="108" t="s">
        <v>84</v>
      </c>
      <c r="I37" s="108" t="s">
        <v>84</v>
      </c>
      <c r="J37" s="70"/>
      <c r="K37" s="70"/>
      <c r="L37" s="133"/>
    </row>
    <row r="38" spans="1:14" ht="23.25" customHeight="1">
      <c r="A38" s="107">
        <v>0</v>
      </c>
      <c r="B38" s="110" t="s">
        <v>146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147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L6:L7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F6:F7"/>
    <mergeCell ref="B4:K4"/>
    <mergeCell ref="C1:D1"/>
    <mergeCell ref="F1:K1"/>
    <mergeCell ref="C2:D2"/>
    <mergeCell ref="F2:K2"/>
    <mergeCell ref="D3:K3"/>
  </mergeCells>
  <conditionalFormatting sqref="A8:A37 K44:L44 G8:G37 L40:L43 A40:A44 L8:L37">
    <cfRule type="cellIs" dxfId="40" priority="3" stopIfTrue="1" operator="equal">
      <formula>0</formula>
    </cfRule>
  </conditionalFormatting>
  <conditionalFormatting sqref="G6:G7">
    <cfRule type="cellIs" dxfId="39" priority="2" stopIfTrue="1" operator="equal">
      <formula>0</formula>
    </cfRule>
  </conditionalFormatting>
  <conditionalFormatting sqref="A38:A39 L38:L39">
    <cfRule type="cellIs" dxfId="3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B1" workbookViewId="0">
      <pane ySplit="7" topLeftCell="A17" activePane="bottomLeft" state="frozen"/>
      <selection pane="bottomLeft" activeCell="L26" sqref="L26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6.85546875" style="107" customWidth="1"/>
    <col min="10" max="10" width="4.140625" style="107" customWidth="1"/>
    <col min="11" max="11" width="10.85546875" style="107" customWidth="1"/>
    <col min="12" max="12" width="6" style="107" customWidth="1"/>
    <col min="13" max="16384" width="9.140625" style="107"/>
  </cols>
  <sheetData>
    <row r="1" spans="1:12" s="56" customFormat="1">
      <c r="C1" s="206" t="s">
        <v>145</v>
      </c>
      <c r="D1" s="206"/>
      <c r="E1" s="57"/>
      <c r="F1" s="203" t="s">
        <v>162</v>
      </c>
      <c r="G1" s="203"/>
      <c r="H1" s="203"/>
      <c r="I1" s="203"/>
      <c r="J1" s="203"/>
      <c r="K1" s="203"/>
      <c r="L1" s="58" t="s">
        <v>163</v>
      </c>
    </row>
    <row r="2" spans="1:12" s="56" customFormat="1">
      <c r="C2" s="206" t="s">
        <v>144</v>
      </c>
      <c r="D2" s="206"/>
      <c r="E2" s="59" t="s">
        <v>161</v>
      </c>
      <c r="F2" s="207" t="s">
        <v>165</v>
      </c>
      <c r="G2" s="207"/>
      <c r="H2" s="207"/>
      <c r="I2" s="207"/>
      <c r="J2" s="207"/>
      <c r="K2" s="207"/>
      <c r="L2" s="134"/>
    </row>
    <row r="3" spans="1:12" s="62" customFormat="1" ht="18.75" customHeight="1">
      <c r="C3" s="63" t="s">
        <v>164</v>
      </c>
      <c r="D3" s="204" t="s">
        <v>166</v>
      </c>
      <c r="E3" s="204"/>
      <c r="F3" s="204"/>
      <c r="G3" s="204"/>
      <c r="H3" s="204"/>
      <c r="I3" s="204"/>
      <c r="J3" s="204"/>
      <c r="K3" s="204"/>
      <c r="L3" s="60"/>
    </row>
    <row r="4" spans="1:12" s="62" customFormat="1" ht="18.75" customHeight="1">
      <c r="B4" s="205" t="s">
        <v>216</v>
      </c>
      <c r="C4" s="205"/>
      <c r="D4" s="205"/>
      <c r="E4" s="205"/>
      <c r="F4" s="205"/>
      <c r="G4" s="205"/>
      <c r="H4" s="205"/>
      <c r="I4" s="205"/>
      <c r="J4" s="205"/>
      <c r="K4" s="205"/>
      <c r="L4" s="60"/>
    </row>
    <row r="5" spans="1:12" ht="9" customHeight="1"/>
    <row r="6" spans="1:12" ht="15" customHeight="1">
      <c r="B6" s="208" t="s">
        <v>4</v>
      </c>
      <c r="C6" s="209" t="s">
        <v>64</v>
      </c>
      <c r="D6" s="210" t="s">
        <v>9</v>
      </c>
      <c r="E6" s="211" t="s">
        <v>10</v>
      </c>
      <c r="F6" s="209" t="s">
        <v>12</v>
      </c>
      <c r="G6" s="209" t="s">
        <v>129</v>
      </c>
      <c r="H6" s="209" t="s">
        <v>130</v>
      </c>
      <c r="I6" s="209" t="s">
        <v>131</v>
      </c>
      <c r="J6" s="209" t="s">
        <v>132</v>
      </c>
      <c r="K6" s="209" t="s">
        <v>67</v>
      </c>
      <c r="L6" s="212" t="s">
        <v>68</v>
      </c>
    </row>
    <row r="7" spans="1:12" ht="27" customHeight="1">
      <c r="B7" s="208"/>
      <c r="C7" s="208"/>
      <c r="D7" s="210"/>
      <c r="E7" s="211"/>
      <c r="F7" s="208"/>
      <c r="G7" s="208"/>
      <c r="H7" s="208"/>
      <c r="I7" s="208"/>
      <c r="J7" s="208" t="s">
        <v>133</v>
      </c>
      <c r="K7" s="208" t="s">
        <v>70</v>
      </c>
      <c r="L7" s="198"/>
    </row>
    <row r="8" spans="1:12" ht="20.100000000000001" customHeight="1">
      <c r="A8" s="107">
        <v>1</v>
      </c>
      <c r="B8" s="65">
        <v>1</v>
      </c>
      <c r="C8" s="102">
        <v>26203321029</v>
      </c>
      <c r="D8" s="67" t="s">
        <v>195</v>
      </c>
      <c r="E8" s="68" t="s">
        <v>79</v>
      </c>
      <c r="F8" s="104" t="s">
        <v>169</v>
      </c>
      <c r="G8" s="109">
        <v>37259</v>
      </c>
      <c r="H8" s="108" t="s">
        <v>134</v>
      </c>
      <c r="I8" s="108" t="s">
        <v>81</v>
      </c>
      <c r="J8" s="70"/>
      <c r="K8" s="70"/>
      <c r="L8" s="131"/>
    </row>
    <row r="9" spans="1:12" ht="20.100000000000001" customHeight="1">
      <c r="A9" s="107">
        <v>2</v>
      </c>
      <c r="B9" s="65">
        <v>2</v>
      </c>
      <c r="C9" s="102">
        <v>26203322675</v>
      </c>
      <c r="D9" s="67" t="s">
        <v>196</v>
      </c>
      <c r="E9" s="68" t="s">
        <v>79</v>
      </c>
      <c r="F9" s="104" t="s">
        <v>169</v>
      </c>
      <c r="G9" s="109">
        <v>37536</v>
      </c>
      <c r="H9" s="108" t="s">
        <v>134</v>
      </c>
      <c r="I9" s="108" t="s">
        <v>81</v>
      </c>
      <c r="J9" s="70"/>
      <c r="K9" s="70"/>
      <c r="L9" s="132"/>
    </row>
    <row r="10" spans="1:12" ht="20.100000000000001" customHeight="1">
      <c r="A10" s="107">
        <v>3</v>
      </c>
      <c r="B10" s="65">
        <v>3</v>
      </c>
      <c r="C10" s="102">
        <v>25213311781</v>
      </c>
      <c r="D10" s="67" t="s">
        <v>197</v>
      </c>
      <c r="E10" s="68" t="s">
        <v>120</v>
      </c>
      <c r="F10" s="104" t="s">
        <v>178</v>
      </c>
      <c r="G10" s="109">
        <v>37061</v>
      </c>
      <c r="H10" s="108" t="s">
        <v>135</v>
      </c>
      <c r="I10" s="108" t="s">
        <v>96</v>
      </c>
      <c r="J10" s="70"/>
      <c r="K10" s="70"/>
      <c r="L10" s="135" t="s">
        <v>343</v>
      </c>
    </row>
    <row r="11" spans="1:12" ht="20.100000000000001" customHeight="1">
      <c r="A11" s="107">
        <v>4</v>
      </c>
      <c r="B11" s="65">
        <v>4</v>
      </c>
      <c r="C11" s="102">
        <v>26203331703</v>
      </c>
      <c r="D11" s="67" t="s">
        <v>195</v>
      </c>
      <c r="E11" s="68" t="s">
        <v>108</v>
      </c>
      <c r="F11" s="104" t="s">
        <v>169</v>
      </c>
      <c r="G11" s="109">
        <v>37421</v>
      </c>
      <c r="H11" s="108" t="s">
        <v>134</v>
      </c>
      <c r="I11" s="108" t="s">
        <v>81</v>
      </c>
      <c r="J11" s="70"/>
      <c r="K11" s="70"/>
      <c r="L11" s="132"/>
    </row>
    <row r="12" spans="1:12" ht="20.100000000000001" customHeight="1">
      <c r="A12" s="107">
        <v>5</v>
      </c>
      <c r="B12" s="65">
        <v>5</v>
      </c>
      <c r="C12" s="102">
        <v>26203526188</v>
      </c>
      <c r="D12" s="67" t="s">
        <v>198</v>
      </c>
      <c r="E12" s="68" t="s">
        <v>122</v>
      </c>
      <c r="F12" s="104" t="s">
        <v>169</v>
      </c>
      <c r="G12" s="109">
        <v>37618</v>
      </c>
      <c r="H12" s="108" t="s">
        <v>139</v>
      </c>
      <c r="I12" s="108" t="s">
        <v>81</v>
      </c>
      <c r="J12" s="70"/>
      <c r="K12" s="70"/>
      <c r="L12" s="132"/>
    </row>
    <row r="13" spans="1:12" ht="20.100000000000001" customHeight="1">
      <c r="A13" s="107">
        <v>6</v>
      </c>
      <c r="B13" s="65">
        <v>6</v>
      </c>
      <c r="C13" s="102">
        <v>26203133690</v>
      </c>
      <c r="D13" s="67" t="s">
        <v>199</v>
      </c>
      <c r="E13" s="68" t="s">
        <v>109</v>
      </c>
      <c r="F13" s="104" t="s">
        <v>169</v>
      </c>
      <c r="G13" s="109">
        <v>37323</v>
      </c>
      <c r="H13" s="108" t="s">
        <v>137</v>
      </c>
      <c r="I13" s="108" t="s">
        <v>81</v>
      </c>
      <c r="J13" s="70"/>
      <c r="K13" s="70"/>
      <c r="L13" s="132"/>
    </row>
    <row r="14" spans="1:12" ht="20.100000000000001" customHeight="1">
      <c r="A14" s="107">
        <v>7</v>
      </c>
      <c r="B14" s="65">
        <v>7</v>
      </c>
      <c r="C14" s="102">
        <v>26203534236</v>
      </c>
      <c r="D14" s="67" t="s">
        <v>200</v>
      </c>
      <c r="E14" s="68" t="s">
        <v>109</v>
      </c>
      <c r="F14" s="104" t="s">
        <v>169</v>
      </c>
      <c r="G14" s="109">
        <v>37374</v>
      </c>
      <c r="H14" s="108" t="s">
        <v>135</v>
      </c>
      <c r="I14" s="108" t="s">
        <v>81</v>
      </c>
      <c r="J14" s="70"/>
      <c r="K14" s="70"/>
      <c r="L14" s="132"/>
    </row>
    <row r="15" spans="1:12" ht="20.100000000000001" customHeight="1">
      <c r="A15" s="107">
        <v>8</v>
      </c>
      <c r="B15" s="65">
        <v>8</v>
      </c>
      <c r="C15" s="102">
        <v>26203300004</v>
      </c>
      <c r="D15" s="67" t="s">
        <v>201</v>
      </c>
      <c r="E15" s="68" t="s">
        <v>202</v>
      </c>
      <c r="F15" s="104" t="s">
        <v>169</v>
      </c>
      <c r="G15" s="109">
        <v>37314</v>
      </c>
      <c r="H15" s="108" t="s">
        <v>140</v>
      </c>
      <c r="I15" s="108" t="s">
        <v>81</v>
      </c>
      <c r="J15" s="70"/>
      <c r="K15" s="70"/>
      <c r="L15" s="132"/>
    </row>
    <row r="16" spans="1:12" ht="20.100000000000001" customHeight="1">
      <c r="A16" s="107">
        <v>9</v>
      </c>
      <c r="B16" s="65">
        <v>9</v>
      </c>
      <c r="C16" s="102">
        <v>26203333861</v>
      </c>
      <c r="D16" s="67" t="s">
        <v>203</v>
      </c>
      <c r="E16" s="68" t="s">
        <v>204</v>
      </c>
      <c r="F16" s="104" t="s">
        <v>169</v>
      </c>
      <c r="G16" s="109">
        <v>37532</v>
      </c>
      <c r="H16" s="108" t="s">
        <v>140</v>
      </c>
      <c r="I16" s="108" t="s">
        <v>81</v>
      </c>
      <c r="J16" s="70"/>
      <c r="K16" s="70"/>
      <c r="L16" s="135" t="s">
        <v>343</v>
      </c>
    </row>
    <row r="17" spans="1:12" ht="20.100000000000001" customHeight="1">
      <c r="A17" s="107">
        <v>10</v>
      </c>
      <c r="B17" s="65">
        <v>10</v>
      </c>
      <c r="C17" s="102">
        <v>24203104153</v>
      </c>
      <c r="D17" s="67" t="s">
        <v>205</v>
      </c>
      <c r="E17" s="68" t="s">
        <v>94</v>
      </c>
      <c r="F17" s="104" t="s">
        <v>206</v>
      </c>
      <c r="G17" s="109">
        <v>36589</v>
      </c>
      <c r="H17" s="108" t="s">
        <v>136</v>
      </c>
      <c r="I17" s="108" t="s">
        <v>81</v>
      </c>
      <c r="J17" s="70"/>
      <c r="K17" s="70"/>
      <c r="L17" s="132"/>
    </row>
    <row r="18" spans="1:12" ht="20.100000000000001" customHeight="1">
      <c r="A18" s="107">
        <v>11</v>
      </c>
      <c r="B18" s="65">
        <v>11</v>
      </c>
      <c r="C18" s="102">
        <v>25203307640</v>
      </c>
      <c r="D18" s="67" t="s">
        <v>160</v>
      </c>
      <c r="E18" s="68" t="s">
        <v>113</v>
      </c>
      <c r="F18" s="104" t="s">
        <v>178</v>
      </c>
      <c r="G18" s="109">
        <v>37041</v>
      </c>
      <c r="H18" s="108" t="s">
        <v>83</v>
      </c>
      <c r="I18" s="108" t="s">
        <v>81</v>
      </c>
      <c r="J18" s="70"/>
      <c r="K18" s="70"/>
      <c r="L18" s="132"/>
    </row>
    <row r="19" spans="1:12" ht="20.100000000000001" customHeight="1">
      <c r="A19" s="107">
        <v>12</v>
      </c>
      <c r="B19" s="65">
        <v>12</v>
      </c>
      <c r="C19" s="102">
        <v>25202700538</v>
      </c>
      <c r="D19" s="67" t="s">
        <v>207</v>
      </c>
      <c r="E19" s="68" t="s">
        <v>76</v>
      </c>
      <c r="F19" s="104" t="s">
        <v>178</v>
      </c>
      <c r="G19" s="109">
        <v>37038</v>
      </c>
      <c r="H19" s="108" t="s">
        <v>140</v>
      </c>
      <c r="I19" s="108" t="s">
        <v>81</v>
      </c>
      <c r="J19" s="70"/>
      <c r="K19" s="70"/>
      <c r="L19" s="132"/>
    </row>
    <row r="20" spans="1:12" ht="20.100000000000001" customHeight="1">
      <c r="A20" s="107">
        <v>13</v>
      </c>
      <c r="B20" s="65">
        <v>13</v>
      </c>
      <c r="C20" s="102">
        <v>25203310181</v>
      </c>
      <c r="D20" s="67" t="s">
        <v>208</v>
      </c>
      <c r="E20" s="68" t="s">
        <v>76</v>
      </c>
      <c r="F20" s="104" t="s">
        <v>178</v>
      </c>
      <c r="G20" s="109">
        <v>37112</v>
      </c>
      <c r="H20" s="108" t="s">
        <v>140</v>
      </c>
      <c r="I20" s="108" t="s">
        <v>81</v>
      </c>
      <c r="J20" s="70"/>
      <c r="K20" s="70"/>
      <c r="L20" s="132"/>
    </row>
    <row r="21" spans="1:12" ht="20.100000000000001" customHeight="1">
      <c r="A21" s="107">
        <v>14</v>
      </c>
      <c r="B21" s="65">
        <v>14</v>
      </c>
      <c r="C21" s="102">
        <v>25213310202</v>
      </c>
      <c r="D21" s="67" t="s">
        <v>103</v>
      </c>
      <c r="E21" s="68" t="s">
        <v>76</v>
      </c>
      <c r="F21" s="104" t="s">
        <v>178</v>
      </c>
      <c r="G21" s="109">
        <v>37170</v>
      </c>
      <c r="H21" s="108" t="s">
        <v>143</v>
      </c>
      <c r="I21" s="108" t="s">
        <v>81</v>
      </c>
      <c r="J21" s="70"/>
      <c r="K21" s="70"/>
      <c r="L21" s="132"/>
    </row>
    <row r="22" spans="1:12" ht="20.100000000000001" customHeight="1">
      <c r="A22" s="107">
        <v>15</v>
      </c>
      <c r="B22" s="65">
        <v>15</v>
      </c>
      <c r="C22" s="102">
        <v>25203308368</v>
      </c>
      <c r="D22" s="67" t="s">
        <v>203</v>
      </c>
      <c r="E22" s="68" t="s">
        <v>118</v>
      </c>
      <c r="F22" s="104" t="s">
        <v>178</v>
      </c>
      <c r="G22" s="109">
        <v>37133</v>
      </c>
      <c r="H22" s="108" t="s">
        <v>134</v>
      </c>
      <c r="I22" s="108" t="s">
        <v>81</v>
      </c>
      <c r="J22" s="70"/>
      <c r="K22" s="70"/>
      <c r="L22" s="132"/>
    </row>
    <row r="23" spans="1:12" ht="20.100000000000001" customHeight="1">
      <c r="A23" s="107">
        <v>16</v>
      </c>
      <c r="B23" s="65">
        <v>16</v>
      </c>
      <c r="C23" s="102">
        <v>25213313996</v>
      </c>
      <c r="D23" s="67" t="s">
        <v>209</v>
      </c>
      <c r="E23" s="68" t="s">
        <v>210</v>
      </c>
      <c r="F23" s="104" t="s">
        <v>178</v>
      </c>
      <c r="G23" s="109">
        <v>36967</v>
      </c>
      <c r="H23" s="108" t="s">
        <v>143</v>
      </c>
      <c r="I23" s="108" t="s">
        <v>96</v>
      </c>
      <c r="J23" s="70"/>
      <c r="K23" s="70"/>
      <c r="L23" s="132"/>
    </row>
    <row r="24" spans="1:12" ht="20.100000000000001" customHeight="1">
      <c r="A24" s="107">
        <v>17</v>
      </c>
      <c r="B24" s="65">
        <v>17</v>
      </c>
      <c r="C24" s="102">
        <v>24203206723</v>
      </c>
      <c r="D24" s="67" t="s">
        <v>211</v>
      </c>
      <c r="E24" s="68" t="s">
        <v>78</v>
      </c>
      <c r="F24" s="104" t="s">
        <v>178</v>
      </c>
      <c r="G24" s="109">
        <v>36566</v>
      </c>
      <c r="H24" s="108" t="s">
        <v>134</v>
      </c>
      <c r="I24" s="108" t="s">
        <v>81</v>
      </c>
      <c r="J24" s="70"/>
      <c r="K24" s="70"/>
      <c r="L24" s="132"/>
    </row>
    <row r="25" spans="1:12" ht="20.100000000000001" customHeight="1">
      <c r="A25" s="107">
        <v>18</v>
      </c>
      <c r="B25" s="65">
        <v>18</v>
      </c>
      <c r="C25" s="102">
        <v>25203302362</v>
      </c>
      <c r="D25" s="67" t="s">
        <v>212</v>
      </c>
      <c r="E25" s="68" t="s">
        <v>78</v>
      </c>
      <c r="F25" s="104" t="s">
        <v>178</v>
      </c>
      <c r="G25" s="109">
        <v>36941</v>
      </c>
      <c r="H25" s="108" t="s">
        <v>138</v>
      </c>
      <c r="I25" s="108" t="s">
        <v>81</v>
      </c>
      <c r="J25" s="70"/>
      <c r="K25" s="70"/>
      <c r="L25" s="132"/>
    </row>
    <row r="26" spans="1:12" ht="20.100000000000001" customHeight="1">
      <c r="A26" s="107">
        <v>19</v>
      </c>
      <c r="B26" s="65">
        <v>19</v>
      </c>
      <c r="C26" s="102">
        <v>25203305100</v>
      </c>
      <c r="D26" s="67" t="s">
        <v>213</v>
      </c>
      <c r="E26" s="68" t="s">
        <v>121</v>
      </c>
      <c r="F26" s="104" t="s">
        <v>178</v>
      </c>
      <c r="G26" s="109">
        <v>37184</v>
      </c>
      <c r="H26" s="108" t="s">
        <v>134</v>
      </c>
      <c r="I26" s="108" t="s">
        <v>81</v>
      </c>
      <c r="J26" s="70"/>
      <c r="K26" s="70"/>
      <c r="L26" s="135" t="s">
        <v>343</v>
      </c>
    </row>
    <row r="27" spans="1:12" ht="20.100000000000001" customHeight="1">
      <c r="A27" s="107">
        <v>20</v>
      </c>
      <c r="B27" s="65">
        <v>20</v>
      </c>
      <c r="C27" s="102">
        <v>25203314643</v>
      </c>
      <c r="D27" s="67" t="s">
        <v>214</v>
      </c>
      <c r="E27" s="68" t="s">
        <v>99</v>
      </c>
      <c r="F27" s="104" t="s">
        <v>178</v>
      </c>
      <c r="G27" s="109">
        <v>37170</v>
      </c>
      <c r="H27" s="108" t="s">
        <v>141</v>
      </c>
      <c r="I27" s="108" t="s">
        <v>81</v>
      </c>
      <c r="J27" s="70"/>
      <c r="K27" s="70"/>
      <c r="L27" s="132"/>
    </row>
    <row r="28" spans="1:12" ht="20.100000000000001" customHeight="1">
      <c r="A28" s="107">
        <v>21</v>
      </c>
      <c r="B28" s="65">
        <v>21</v>
      </c>
      <c r="C28" s="102"/>
      <c r="D28" s="67"/>
      <c r="E28" s="68"/>
      <c r="F28" s="104"/>
      <c r="G28" s="109"/>
      <c r="H28" s="108"/>
      <c r="I28" s="108"/>
      <c r="J28" s="70"/>
      <c r="K28" s="70"/>
      <c r="L28" s="132"/>
    </row>
    <row r="29" spans="1:12" ht="20.100000000000001" customHeight="1">
      <c r="A29" s="107">
        <v>22</v>
      </c>
      <c r="B29" s="65">
        <v>22</v>
      </c>
      <c r="C29" s="102"/>
      <c r="D29" s="67"/>
      <c r="E29" s="68"/>
      <c r="F29" s="104"/>
      <c r="G29" s="109"/>
      <c r="H29" s="108"/>
      <c r="I29" s="108"/>
      <c r="J29" s="70"/>
      <c r="K29" s="70"/>
      <c r="L29" s="132"/>
    </row>
    <row r="30" spans="1:12" ht="20.100000000000001" customHeight="1">
      <c r="A30" s="107">
        <v>23</v>
      </c>
      <c r="B30" s="65">
        <v>23</v>
      </c>
      <c r="C30" s="102"/>
      <c r="D30" s="67"/>
      <c r="E30" s="68"/>
      <c r="F30" s="104"/>
      <c r="G30" s="109"/>
      <c r="H30" s="108"/>
      <c r="I30" s="108"/>
      <c r="J30" s="70"/>
      <c r="K30" s="70"/>
      <c r="L30" s="132"/>
    </row>
    <row r="31" spans="1:12" ht="20.100000000000001" customHeight="1">
      <c r="A31" s="107">
        <v>24</v>
      </c>
      <c r="B31" s="65">
        <v>24</v>
      </c>
      <c r="C31" s="102"/>
      <c r="D31" s="67"/>
      <c r="E31" s="68"/>
      <c r="F31" s="104"/>
      <c r="G31" s="109"/>
      <c r="H31" s="108"/>
      <c r="I31" s="108"/>
      <c r="J31" s="70"/>
      <c r="K31" s="70"/>
      <c r="L31" s="132"/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2"/>
    </row>
    <row r="33" spans="1:14" ht="20.100000000000001" customHeight="1">
      <c r="A33" s="107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4" t="s">
        <v>84</v>
      </c>
      <c r="G33" s="109" t="s">
        <v>84</v>
      </c>
      <c r="H33" s="108" t="s">
        <v>84</v>
      </c>
      <c r="I33" s="108" t="s">
        <v>84</v>
      </c>
      <c r="J33" s="70"/>
      <c r="K33" s="70"/>
      <c r="L33" s="132"/>
    </row>
    <row r="34" spans="1:14" ht="20.100000000000001" customHeight="1">
      <c r="A34" s="107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4" t="s">
        <v>84</v>
      </c>
      <c r="G34" s="109" t="s">
        <v>84</v>
      </c>
      <c r="H34" s="108" t="s">
        <v>84</v>
      </c>
      <c r="I34" s="108" t="s">
        <v>84</v>
      </c>
      <c r="J34" s="70"/>
      <c r="K34" s="70"/>
      <c r="L34" s="132"/>
    </row>
    <row r="35" spans="1:14" ht="20.100000000000001" customHeight="1">
      <c r="A35" s="107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4" t="s">
        <v>84</v>
      </c>
      <c r="G35" s="109" t="s">
        <v>84</v>
      </c>
      <c r="H35" s="108" t="s">
        <v>84</v>
      </c>
      <c r="I35" s="108" t="s">
        <v>84</v>
      </c>
      <c r="J35" s="70"/>
      <c r="K35" s="70"/>
      <c r="L35" s="132"/>
    </row>
    <row r="36" spans="1:14" ht="20.100000000000001" customHeight="1">
      <c r="A36" s="107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4" t="s">
        <v>84</v>
      </c>
      <c r="G36" s="109" t="s">
        <v>84</v>
      </c>
      <c r="H36" s="108" t="s">
        <v>84</v>
      </c>
      <c r="I36" s="108" t="s">
        <v>84</v>
      </c>
      <c r="J36" s="70"/>
      <c r="K36" s="70"/>
      <c r="L36" s="132"/>
    </row>
    <row r="37" spans="1:14" ht="20.100000000000001" customHeight="1">
      <c r="A37" s="107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4" t="s">
        <v>84</v>
      </c>
      <c r="G37" s="109" t="s">
        <v>84</v>
      </c>
      <c r="H37" s="108" t="s">
        <v>84</v>
      </c>
      <c r="I37" s="108" t="s">
        <v>84</v>
      </c>
      <c r="J37" s="70"/>
      <c r="K37" s="70"/>
      <c r="L37" s="133"/>
    </row>
    <row r="38" spans="1:14" ht="23.25" customHeight="1">
      <c r="A38" s="107">
        <v>0</v>
      </c>
      <c r="B38" s="110" t="s">
        <v>146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215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K6:K7"/>
    <mergeCell ref="L6:L7"/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J7"/>
  </mergeCells>
  <conditionalFormatting sqref="A8:A37 K44:L44 L8:L9 G8:G37 L40:L43 A40:A44 L11:L15 L17:L25 L27:L37">
    <cfRule type="cellIs" dxfId="37" priority="6" stopIfTrue="1" operator="equal">
      <formula>0</formula>
    </cfRule>
  </conditionalFormatting>
  <conditionalFormatting sqref="G6:G7">
    <cfRule type="cellIs" dxfId="36" priority="5" stopIfTrue="1" operator="equal">
      <formula>0</formula>
    </cfRule>
  </conditionalFormatting>
  <conditionalFormatting sqref="A38:A39 L38:L39">
    <cfRule type="cellIs" dxfId="35" priority="4" stopIfTrue="1" operator="equal">
      <formula>0</formula>
    </cfRule>
  </conditionalFormatting>
  <conditionalFormatting sqref="L10">
    <cfRule type="cellIs" dxfId="34" priority="3" stopIfTrue="1" operator="equal">
      <formula>0</formula>
    </cfRule>
  </conditionalFormatting>
  <conditionalFormatting sqref="L16">
    <cfRule type="cellIs" dxfId="33" priority="2" stopIfTrue="1" operator="equal">
      <formula>0</formula>
    </cfRule>
  </conditionalFormatting>
  <conditionalFormatting sqref="L26">
    <cfRule type="cellIs" dxfId="3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B1" workbookViewId="0">
      <pane ySplit="7" topLeftCell="A14" activePane="bottomLeft" state="frozen"/>
      <selection pane="bottomLeft" activeCell="H20" sqref="H20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6.85546875" style="107" customWidth="1"/>
    <col min="10" max="10" width="4.140625" style="107" customWidth="1"/>
    <col min="11" max="11" width="10.85546875" style="107" customWidth="1"/>
    <col min="12" max="12" width="6" style="107" customWidth="1"/>
    <col min="13" max="16384" width="9.140625" style="107"/>
  </cols>
  <sheetData>
    <row r="1" spans="1:12" s="56" customFormat="1">
      <c r="C1" s="206" t="s">
        <v>145</v>
      </c>
      <c r="D1" s="206"/>
      <c r="E1" s="57"/>
      <c r="F1" s="203" t="s">
        <v>162</v>
      </c>
      <c r="G1" s="203"/>
      <c r="H1" s="203"/>
      <c r="I1" s="203"/>
      <c r="J1" s="203"/>
      <c r="K1" s="203"/>
      <c r="L1" s="58" t="s">
        <v>163</v>
      </c>
    </row>
    <row r="2" spans="1:12" s="56" customFormat="1">
      <c r="C2" s="206" t="s">
        <v>144</v>
      </c>
      <c r="D2" s="206"/>
      <c r="E2" s="59" t="s">
        <v>161</v>
      </c>
      <c r="F2" s="207" t="s">
        <v>165</v>
      </c>
      <c r="G2" s="207"/>
      <c r="H2" s="207"/>
      <c r="I2" s="207"/>
      <c r="J2" s="207"/>
      <c r="K2" s="207"/>
      <c r="L2" s="134"/>
    </row>
    <row r="3" spans="1:12" s="62" customFormat="1" ht="18.75" customHeight="1">
      <c r="C3" s="63" t="s">
        <v>164</v>
      </c>
      <c r="D3" s="204" t="s">
        <v>166</v>
      </c>
      <c r="E3" s="204"/>
      <c r="F3" s="204"/>
      <c r="G3" s="204"/>
      <c r="H3" s="204"/>
      <c r="I3" s="204"/>
      <c r="J3" s="204"/>
      <c r="K3" s="204"/>
      <c r="L3" s="60"/>
    </row>
    <row r="4" spans="1:12" s="62" customFormat="1" ht="18.75" customHeight="1">
      <c r="B4" s="205" t="s">
        <v>217</v>
      </c>
      <c r="C4" s="205"/>
      <c r="D4" s="205"/>
      <c r="E4" s="205"/>
      <c r="F4" s="205"/>
      <c r="G4" s="205"/>
      <c r="H4" s="205"/>
      <c r="I4" s="205"/>
      <c r="J4" s="205"/>
      <c r="K4" s="205"/>
      <c r="L4" s="60"/>
    </row>
    <row r="5" spans="1:12" ht="9" customHeight="1"/>
    <row r="6" spans="1:12" ht="15" customHeight="1">
      <c r="B6" s="208" t="s">
        <v>4</v>
      </c>
      <c r="C6" s="209" t="s">
        <v>64</v>
      </c>
      <c r="D6" s="210" t="s">
        <v>9</v>
      </c>
      <c r="E6" s="211" t="s">
        <v>10</v>
      </c>
      <c r="F6" s="209" t="s">
        <v>12</v>
      </c>
      <c r="G6" s="209" t="s">
        <v>129</v>
      </c>
      <c r="H6" s="209" t="s">
        <v>130</v>
      </c>
      <c r="I6" s="209" t="s">
        <v>131</v>
      </c>
      <c r="J6" s="209" t="s">
        <v>132</v>
      </c>
      <c r="K6" s="209" t="s">
        <v>67</v>
      </c>
      <c r="L6" s="212" t="s">
        <v>68</v>
      </c>
    </row>
    <row r="7" spans="1:12" ht="27" customHeight="1">
      <c r="B7" s="208"/>
      <c r="C7" s="208"/>
      <c r="D7" s="210"/>
      <c r="E7" s="211"/>
      <c r="F7" s="208"/>
      <c r="G7" s="208"/>
      <c r="H7" s="208"/>
      <c r="I7" s="208"/>
      <c r="J7" s="208" t="s">
        <v>133</v>
      </c>
      <c r="K7" s="208" t="s">
        <v>70</v>
      </c>
      <c r="L7" s="198"/>
    </row>
    <row r="8" spans="1:12" ht="20.100000000000001" customHeight="1">
      <c r="A8" s="107">
        <v>1</v>
      </c>
      <c r="B8" s="65">
        <v>1</v>
      </c>
      <c r="C8" s="102">
        <v>25203308021</v>
      </c>
      <c r="D8" s="67" t="s">
        <v>218</v>
      </c>
      <c r="E8" s="68" t="s">
        <v>97</v>
      </c>
      <c r="F8" s="104" t="s">
        <v>178</v>
      </c>
      <c r="G8" s="109">
        <v>37012</v>
      </c>
      <c r="H8" s="108" t="s">
        <v>143</v>
      </c>
      <c r="I8" s="108" t="s">
        <v>81</v>
      </c>
      <c r="J8" s="70"/>
      <c r="K8" s="70"/>
      <c r="L8" s="131"/>
    </row>
    <row r="9" spans="1:12" ht="20.100000000000001" customHeight="1">
      <c r="A9" s="107">
        <v>2</v>
      </c>
      <c r="B9" s="65">
        <v>2</v>
      </c>
      <c r="C9" s="102">
        <v>25203303796</v>
      </c>
      <c r="D9" s="67" t="s">
        <v>219</v>
      </c>
      <c r="E9" s="68" t="s">
        <v>119</v>
      </c>
      <c r="F9" s="104" t="s">
        <v>178</v>
      </c>
      <c r="G9" s="109">
        <v>37040</v>
      </c>
      <c r="H9" s="108" t="s">
        <v>136</v>
      </c>
      <c r="I9" s="108" t="s">
        <v>81</v>
      </c>
      <c r="J9" s="70"/>
      <c r="K9" s="70"/>
      <c r="L9" s="132"/>
    </row>
    <row r="10" spans="1:12" ht="20.100000000000001" customHeight="1">
      <c r="A10" s="107">
        <v>3</v>
      </c>
      <c r="B10" s="65">
        <v>3</v>
      </c>
      <c r="C10" s="102">
        <v>25203309365</v>
      </c>
      <c r="D10" s="67" t="s">
        <v>220</v>
      </c>
      <c r="E10" s="68" t="s">
        <v>75</v>
      </c>
      <c r="F10" s="104" t="s">
        <v>178</v>
      </c>
      <c r="G10" s="109">
        <v>37001</v>
      </c>
      <c r="H10" s="108" t="s">
        <v>139</v>
      </c>
      <c r="I10" s="108" t="s">
        <v>81</v>
      </c>
      <c r="J10" s="70"/>
      <c r="K10" s="70"/>
      <c r="L10" s="132"/>
    </row>
    <row r="11" spans="1:12" ht="20.100000000000001" customHeight="1">
      <c r="A11" s="107">
        <v>4</v>
      </c>
      <c r="B11" s="65">
        <v>4</v>
      </c>
      <c r="C11" s="102">
        <v>25207105829</v>
      </c>
      <c r="D11" s="67" t="s">
        <v>221</v>
      </c>
      <c r="E11" s="68" t="s">
        <v>75</v>
      </c>
      <c r="F11" s="104" t="s">
        <v>178</v>
      </c>
      <c r="G11" s="109">
        <v>37178</v>
      </c>
      <c r="H11" s="108" t="s">
        <v>83</v>
      </c>
      <c r="I11" s="108" t="s">
        <v>81</v>
      </c>
      <c r="J11" s="70"/>
      <c r="K11" s="70"/>
      <c r="L11" s="132"/>
    </row>
    <row r="12" spans="1:12" ht="20.100000000000001" customHeight="1">
      <c r="A12" s="107">
        <v>5</v>
      </c>
      <c r="B12" s="65">
        <v>5</v>
      </c>
      <c r="C12" s="102">
        <v>26203121482</v>
      </c>
      <c r="D12" s="67" t="s">
        <v>222</v>
      </c>
      <c r="E12" s="68" t="s">
        <v>202</v>
      </c>
      <c r="F12" s="104" t="s">
        <v>169</v>
      </c>
      <c r="G12" s="109">
        <v>37488</v>
      </c>
      <c r="H12" s="108" t="s">
        <v>134</v>
      </c>
      <c r="I12" s="108" t="s">
        <v>81</v>
      </c>
      <c r="J12" s="70"/>
      <c r="K12" s="70"/>
      <c r="L12" s="132"/>
    </row>
    <row r="13" spans="1:12" ht="20.100000000000001" customHeight="1">
      <c r="A13" s="107">
        <v>6</v>
      </c>
      <c r="B13" s="65">
        <v>6</v>
      </c>
      <c r="C13" s="102">
        <v>26203323163</v>
      </c>
      <c r="D13" s="67" t="s">
        <v>201</v>
      </c>
      <c r="E13" s="68" t="s">
        <v>202</v>
      </c>
      <c r="F13" s="104" t="s">
        <v>169</v>
      </c>
      <c r="G13" s="109">
        <v>37339</v>
      </c>
      <c r="H13" s="108" t="s">
        <v>137</v>
      </c>
      <c r="I13" s="108" t="s">
        <v>81</v>
      </c>
      <c r="J13" s="70"/>
      <c r="K13" s="70"/>
      <c r="L13" s="132"/>
    </row>
    <row r="14" spans="1:12" ht="20.100000000000001" customHeight="1">
      <c r="A14" s="107">
        <v>7</v>
      </c>
      <c r="B14" s="65">
        <v>7</v>
      </c>
      <c r="C14" s="102">
        <v>26203332232</v>
      </c>
      <c r="D14" s="67" t="s">
        <v>223</v>
      </c>
      <c r="E14" s="68" t="s">
        <v>202</v>
      </c>
      <c r="F14" s="104" t="s">
        <v>169</v>
      </c>
      <c r="G14" s="109">
        <v>37474</v>
      </c>
      <c r="H14" s="108" t="s">
        <v>137</v>
      </c>
      <c r="I14" s="108" t="s">
        <v>81</v>
      </c>
      <c r="J14" s="70"/>
      <c r="K14" s="70"/>
      <c r="L14" s="132"/>
    </row>
    <row r="15" spans="1:12" ht="20.100000000000001" customHeight="1">
      <c r="A15" s="107">
        <v>8</v>
      </c>
      <c r="B15" s="65">
        <v>8</v>
      </c>
      <c r="C15" s="102">
        <v>26213300746</v>
      </c>
      <c r="D15" s="67" t="s">
        <v>224</v>
      </c>
      <c r="E15" s="68" t="s">
        <v>102</v>
      </c>
      <c r="F15" s="104" t="s">
        <v>169</v>
      </c>
      <c r="G15" s="109">
        <v>37297</v>
      </c>
      <c r="H15" s="108" t="s">
        <v>143</v>
      </c>
      <c r="I15" s="108" t="s">
        <v>96</v>
      </c>
      <c r="J15" s="70"/>
      <c r="K15" s="70"/>
      <c r="L15" s="132"/>
    </row>
    <row r="16" spans="1:12" ht="20.100000000000001" customHeight="1">
      <c r="A16" s="107">
        <v>9</v>
      </c>
      <c r="B16" s="65">
        <v>9</v>
      </c>
      <c r="C16" s="102">
        <v>26203300154</v>
      </c>
      <c r="D16" s="67" t="s">
        <v>225</v>
      </c>
      <c r="E16" s="68" t="s">
        <v>112</v>
      </c>
      <c r="F16" s="104" t="s">
        <v>169</v>
      </c>
      <c r="G16" s="109">
        <v>37584</v>
      </c>
      <c r="H16" s="108" t="s">
        <v>83</v>
      </c>
      <c r="I16" s="108" t="s">
        <v>81</v>
      </c>
      <c r="J16" s="70"/>
      <c r="K16" s="70"/>
      <c r="L16" s="132"/>
    </row>
    <row r="17" spans="1:12" ht="20.100000000000001" customHeight="1">
      <c r="A17" s="107">
        <v>10</v>
      </c>
      <c r="B17" s="65">
        <v>10</v>
      </c>
      <c r="C17" s="102">
        <v>26203300777</v>
      </c>
      <c r="D17" s="67" t="s">
        <v>101</v>
      </c>
      <c r="E17" s="68" t="s">
        <v>112</v>
      </c>
      <c r="F17" s="104" t="s">
        <v>169</v>
      </c>
      <c r="G17" s="109">
        <v>37578</v>
      </c>
      <c r="H17" s="108" t="s">
        <v>137</v>
      </c>
      <c r="I17" s="108" t="s">
        <v>81</v>
      </c>
      <c r="J17" s="70"/>
      <c r="K17" s="70"/>
      <c r="L17" s="132"/>
    </row>
    <row r="18" spans="1:12" ht="20.100000000000001" customHeight="1">
      <c r="A18" s="107">
        <v>11</v>
      </c>
      <c r="B18" s="65">
        <v>11</v>
      </c>
      <c r="C18" s="102">
        <v>26203336926</v>
      </c>
      <c r="D18" s="67" t="s">
        <v>226</v>
      </c>
      <c r="E18" s="68" t="s">
        <v>112</v>
      </c>
      <c r="F18" s="104" t="s">
        <v>169</v>
      </c>
      <c r="G18" s="109">
        <v>37543</v>
      </c>
      <c r="H18" s="108" t="s">
        <v>156</v>
      </c>
      <c r="I18" s="108" t="s">
        <v>81</v>
      </c>
      <c r="J18" s="70"/>
      <c r="K18" s="70"/>
      <c r="L18" s="132"/>
    </row>
    <row r="19" spans="1:12" ht="20.100000000000001" customHeight="1">
      <c r="A19" s="107">
        <v>12</v>
      </c>
      <c r="B19" s="65">
        <v>12</v>
      </c>
      <c r="C19" s="102">
        <v>26203334093</v>
      </c>
      <c r="D19" s="67" t="s">
        <v>199</v>
      </c>
      <c r="E19" s="68" t="s">
        <v>93</v>
      </c>
      <c r="F19" s="104" t="s">
        <v>169</v>
      </c>
      <c r="G19" s="109">
        <v>37221</v>
      </c>
      <c r="H19" s="108" t="s">
        <v>83</v>
      </c>
      <c r="I19" s="108" t="s">
        <v>81</v>
      </c>
      <c r="J19" s="70"/>
      <c r="K19" s="70"/>
      <c r="L19" s="132"/>
    </row>
    <row r="20" spans="1:12" ht="20.100000000000001" customHeight="1">
      <c r="A20" s="107">
        <v>13</v>
      </c>
      <c r="B20" s="65">
        <v>13</v>
      </c>
      <c r="C20" s="102">
        <v>26203322844</v>
      </c>
      <c r="D20" s="67" t="s">
        <v>227</v>
      </c>
      <c r="E20" s="68" t="s">
        <v>117</v>
      </c>
      <c r="F20" s="104" t="s">
        <v>169</v>
      </c>
      <c r="G20" s="109">
        <v>37415</v>
      </c>
      <c r="H20" s="108" t="s">
        <v>136</v>
      </c>
      <c r="I20" s="108" t="s">
        <v>81</v>
      </c>
      <c r="J20" s="70"/>
      <c r="K20" s="70"/>
      <c r="L20" s="132"/>
    </row>
    <row r="21" spans="1:12" ht="20.100000000000001" customHeight="1">
      <c r="A21" s="107">
        <v>14</v>
      </c>
      <c r="B21" s="65">
        <v>14</v>
      </c>
      <c r="C21" s="102">
        <v>26203336932</v>
      </c>
      <c r="D21" s="67" t="s">
        <v>152</v>
      </c>
      <c r="E21" s="68" t="s">
        <v>117</v>
      </c>
      <c r="F21" s="104" t="s">
        <v>169</v>
      </c>
      <c r="G21" s="109">
        <v>37599</v>
      </c>
      <c r="H21" s="108" t="s">
        <v>134</v>
      </c>
      <c r="I21" s="108" t="s">
        <v>81</v>
      </c>
      <c r="J21" s="70"/>
      <c r="K21" s="70"/>
      <c r="L21" s="132"/>
    </row>
    <row r="22" spans="1:12" ht="20.100000000000001" customHeight="1">
      <c r="A22" s="107">
        <v>15</v>
      </c>
      <c r="B22" s="65">
        <v>15</v>
      </c>
      <c r="C22" s="102">
        <v>26203342296</v>
      </c>
      <c r="D22" s="67" t="s">
        <v>128</v>
      </c>
      <c r="E22" s="68" t="s">
        <v>228</v>
      </c>
      <c r="F22" s="104" t="s">
        <v>169</v>
      </c>
      <c r="G22" s="109">
        <v>37620</v>
      </c>
      <c r="H22" s="108" t="s">
        <v>134</v>
      </c>
      <c r="I22" s="108" t="s">
        <v>81</v>
      </c>
      <c r="J22" s="70"/>
      <c r="K22" s="70"/>
      <c r="L22" s="132"/>
    </row>
    <row r="23" spans="1:12" ht="20.100000000000001" customHeight="1">
      <c r="A23" s="107">
        <v>16</v>
      </c>
      <c r="B23" s="65">
        <v>16</v>
      </c>
      <c r="C23" s="102">
        <v>26203321459</v>
      </c>
      <c r="D23" s="67" t="s">
        <v>229</v>
      </c>
      <c r="E23" s="68" t="s">
        <v>77</v>
      </c>
      <c r="F23" s="104" t="s">
        <v>169</v>
      </c>
      <c r="G23" s="109">
        <v>37581</v>
      </c>
      <c r="H23" s="108" t="s">
        <v>134</v>
      </c>
      <c r="I23" s="108" t="s">
        <v>81</v>
      </c>
      <c r="J23" s="70"/>
      <c r="K23" s="70"/>
      <c r="L23" s="132"/>
    </row>
    <row r="24" spans="1:12" ht="20.100000000000001" customHeight="1">
      <c r="A24" s="107">
        <v>17</v>
      </c>
      <c r="B24" s="65">
        <v>17</v>
      </c>
      <c r="C24" s="102">
        <v>26203322283</v>
      </c>
      <c r="D24" s="67" t="s">
        <v>230</v>
      </c>
      <c r="E24" s="68" t="s">
        <v>77</v>
      </c>
      <c r="F24" s="104" t="s">
        <v>169</v>
      </c>
      <c r="G24" s="109">
        <v>37534</v>
      </c>
      <c r="H24" s="108" t="s">
        <v>157</v>
      </c>
      <c r="I24" s="108" t="s">
        <v>81</v>
      </c>
      <c r="J24" s="70"/>
      <c r="K24" s="70"/>
      <c r="L24" s="132"/>
    </row>
    <row r="25" spans="1:12" ht="20.100000000000001" customHeight="1">
      <c r="A25" s="107">
        <v>18</v>
      </c>
      <c r="B25" s="65">
        <v>18</v>
      </c>
      <c r="C25" s="102">
        <v>26203324559</v>
      </c>
      <c r="D25" s="67" t="s">
        <v>231</v>
      </c>
      <c r="E25" s="68" t="s">
        <v>77</v>
      </c>
      <c r="F25" s="104" t="s">
        <v>169</v>
      </c>
      <c r="G25" s="109">
        <v>37374</v>
      </c>
      <c r="H25" s="108" t="s">
        <v>83</v>
      </c>
      <c r="I25" s="108" t="s">
        <v>81</v>
      </c>
      <c r="J25" s="70"/>
      <c r="K25" s="70"/>
      <c r="L25" s="132"/>
    </row>
    <row r="26" spans="1:12" ht="20.100000000000001" customHeight="1">
      <c r="A26" s="107">
        <v>19</v>
      </c>
      <c r="B26" s="65">
        <v>19</v>
      </c>
      <c r="C26" s="102">
        <v>26203333541</v>
      </c>
      <c r="D26" s="67" t="s">
        <v>232</v>
      </c>
      <c r="E26" s="68" t="s">
        <v>77</v>
      </c>
      <c r="F26" s="104" t="s">
        <v>169</v>
      </c>
      <c r="G26" s="109">
        <v>37279</v>
      </c>
      <c r="H26" s="108" t="s">
        <v>139</v>
      </c>
      <c r="I26" s="108" t="s">
        <v>81</v>
      </c>
      <c r="J26" s="70"/>
      <c r="K26" s="70"/>
      <c r="L26" s="132"/>
    </row>
    <row r="27" spans="1:12" ht="20.100000000000001" customHeight="1">
      <c r="A27" s="107">
        <v>20</v>
      </c>
      <c r="B27" s="65">
        <v>20</v>
      </c>
      <c r="C27" s="102">
        <v>26203341657</v>
      </c>
      <c r="D27" s="67" t="s">
        <v>233</v>
      </c>
      <c r="E27" s="68" t="s">
        <v>77</v>
      </c>
      <c r="F27" s="104" t="s">
        <v>169</v>
      </c>
      <c r="G27" s="109">
        <v>37426</v>
      </c>
      <c r="H27" s="108" t="s">
        <v>139</v>
      </c>
      <c r="I27" s="108" t="s">
        <v>81</v>
      </c>
      <c r="J27" s="70"/>
      <c r="K27" s="70"/>
      <c r="L27" s="132"/>
    </row>
    <row r="28" spans="1:12" ht="20.100000000000001" customHeight="1">
      <c r="A28" s="107">
        <v>21</v>
      </c>
      <c r="B28" s="65">
        <v>21</v>
      </c>
      <c r="C28" s="102"/>
      <c r="D28" s="67"/>
      <c r="E28" s="68"/>
      <c r="F28" s="104"/>
      <c r="G28" s="109"/>
      <c r="H28" s="108"/>
      <c r="I28" s="108"/>
      <c r="J28" s="70"/>
      <c r="K28" s="70"/>
      <c r="L28" s="132"/>
    </row>
    <row r="29" spans="1:12" ht="20.100000000000001" customHeight="1">
      <c r="A29" s="107">
        <v>22</v>
      </c>
      <c r="B29" s="65">
        <v>22</v>
      </c>
      <c r="C29" s="102"/>
      <c r="D29" s="67"/>
      <c r="E29" s="68"/>
      <c r="F29" s="104"/>
      <c r="G29" s="109"/>
      <c r="H29" s="108"/>
      <c r="I29" s="108"/>
      <c r="J29" s="70"/>
      <c r="K29" s="70"/>
      <c r="L29" s="132"/>
    </row>
    <row r="30" spans="1:12" ht="20.100000000000001" customHeight="1">
      <c r="A30" s="107">
        <v>23</v>
      </c>
      <c r="B30" s="65">
        <v>23</v>
      </c>
      <c r="C30" s="102"/>
      <c r="D30" s="67"/>
      <c r="E30" s="68"/>
      <c r="F30" s="104"/>
      <c r="G30" s="109"/>
      <c r="H30" s="108"/>
      <c r="I30" s="108"/>
      <c r="J30" s="70"/>
      <c r="K30" s="70"/>
      <c r="L30" s="132"/>
    </row>
    <row r="31" spans="1:12" ht="20.100000000000001" customHeight="1">
      <c r="A31" s="107">
        <v>24</v>
      </c>
      <c r="B31" s="65">
        <v>24</v>
      </c>
      <c r="C31" s="102"/>
      <c r="D31" s="67"/>
      <c r="E31" s="68"/>
      <c r="F31" s="104"/>
      <c r="G31" s="109"/>
      <c r="H31" s="108"/>
      <c r="I31" s="108"/>
      <c r="J31" s="70"/>
      <c r="K31" s="70"/>
      <c r="L31" s="132"/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2"/>
    </row>
    <row r="33" spans="1:14" ht="20.100000000000001" customHeight="1">
      <c r="A33" s="107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4" t="s">
        <v>84</v>
      </c>
      <c r="G33" s="109" t="s">
        <v>84</v>
      </c>
      <c r="H33" s="108" t="s">
        <v>84</v>
      </c>
      <c r="I33" s="108" t="s">
        <v>84</v>
      </c>
      <c r="J33" s="70"/>
      <c r="K33" s="70"/>
      <c r="L33" s="132"/>
    </row>
    <row r="34" spans="1:14" ht="20.100000000000001" customHeight="1">
      <c r="A34" s="107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4" t="s">
        <v>84</v>
      </c>
      <c r="G34" s="109" t="s">
        <v>84</v>
      </c>
      <c r="H34" s="108" t="s">
        <v>84</v>
      </c>
      <c r="I34" s="108" t="s">
        <v>84</v>
      </c>
      <c r="J34" s="70"/>
      <c r="K34" s="70"/>
      <c r="L34" s="132"/>
    </row>
    <row r="35" spans="1:14" ht="20.100000000000001" customHeight="1">
      <c r="A35" s="107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4" t="s">
        <v>84</v>
      </c>
      <c r="G35" s="109" t="s">
        <v>84</v>
      </c>
      <c r="H35" s="108" t="s">
        <v>84</v>
      </c>
      <c r="I35" s="108" t="s">
        <v>84</v>
      </c>
      <c r="J35" s="70"/>
      <c r="K35" s="70"/>
      <c r="L35" s="132"/>
    </row>
    <row r="36" spans="1:14" ht="20.100000000000001" customHeight="1">
      <c r="A36" s="107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4" t="s">
        <v>84</v>
      </c>
      <c r="G36" s="109" t="s">
        <v>84</v>
      </c>
      <c r="H36" s="108" t="s">
        <v>84</v>
      </c>
      <c r="I36" s="108" t="s">
        <v>84</v>
      </c>
      <c r="J36" s="70"/>
      <c r="K36" s="70"/>
      <c r="L36" s="132"/>
    </row>
    <row r="37" spans="1:14" ht="20.100000000000001" customHeight="1">
      <c r="A37" s="107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4" t="s">
        <v>84</v>
      </c>
      <c r="G37" s="109" t="s">
        <v>84</v>
      </c>
      <c r="H37" s="108" t="s">
        <v>84</v>
      </c>
      <c r="I37" s="108" t="s">
        <v>84</v>
      </c>
      <c r="J37" s="70"/>
      <c r="K37" s="70"/>
      <c r="L37" s="133"/>
    </row>
    <row r="38" spans="1:14" ht="23.25" customHeight="1">
      <c r="A38" s="107">
        <v>0</v>
      </c>
      <c r="B38" s="110" t="s">
        <v>146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215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K6:K7"/>
    <mergeCell ref="L6:L7"/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J7"/>
  </mergeCells>
  <conditionalFormatting sqref="A8:A37 K44:L44 L8:L37 G8:G37 L40:L43 A40:A44">
    <cfRule type="cellIs" dxfId="31" priority="3" stopIfTrue="1" operator="equal">
      <formula>0</formula>
    </cfRule>
  </conditionalFormatting>
  <conditionalFormatting sqref="G6:G7">
    <cfRule type="cellIs" dxfId="30" priority="2" stopIfTrue="1" operator="equal">
      <formula>0</formula>
    </cfRule>
  </conditionalFormatting>
  <conditionalFormatting sqref="A38:A39 L38:L39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B1" workbookViewId="0">
      <pane ySplit="7" topLeftCell="A17" activePane="bottomLeft" state="frozen"/>
      <selection pane="bottomLeft" activeCell="L31" sqref="L31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6.85546875" style="107" customWidth="1"/>
    <col min="10" max="10" width="4.140625" style="107" customWidth="1"/>
    <col min="11" max="11" width="10.85546875" style="107" customWidth="1"/>
    <col min="12" max="12" width="6" style="107" customWidth="1"/>
    <col min="13" max="16384" width="9.140625" style="107"/>
  </cols>
  <sheetData>
    <row r="1" spans="1:12" s="56" customFormat="1">
      <c r="C1" s="206" t="s">
        <v>145</v>
      </c>
      <c r="D1" s="206"/>
      <c r="E1" s="57"/>
      <c r="F1" s="203" t="s">
        <v>162</v>
      </c>
      <c r="G1" s="203"/>
      <c r="H1" s="203"/>
      <c r="I1" s="203"/>
      <c r="J1" s="203"/>
      <c r="K1" s="203"/>
      <c r="L1" s="58" t="s">
        <v>163</v>
      </c>
    </row>
    <row r="2" spans="1:12" s="56" customFormat="1">
      <c r="C2" s="206" t="s">
        <v>144</v>
      </c>
      <c r="D2" s="206"/>
      <c r="E2" s="59" t="s">
        <v>161</v>
      </c>
      <c r="F2" s="207" t="s">
        <v>165</v>
      </c>
      <c r="G2" s="207"/>
      <c r="H2" s="207"/>
      <c r="I2" s="207"/>
      <c r="J2" s="207"/>
      <c r="K2" s="207"/>
      <c r="L2" s="134"/>
    </row>
    <row r="3" spans="1:12" s="62" customFormat="1" ht="18.75" customHeight="1">
      <c r="C3" s="63" t="s">
        <v>164</v>
      </c>
      <c r="D3" s="204" t="s">
        <v>166</v>
      </c>
      <c r="E3" s="204"/>
      <c r="F3" s="204"/>
      <c r="G3" s="204"/>
      <c r="H3" s="204"/>
      <c r="I3" s="204"/>
      <c r="J3" s="204"/>
      <c r="K3" s="204"/>
      <c r="L3" s="60"/>
    </row>
    <row r="4" spans="1:12" s="62" customFormat="1" ht="18.75" customHeight="1">
      <c r="B4" s="205" t="s">
        <v>260</v>
      </c>
      <c r="C4" s="205"/>
      <c r="D4" s="205"/>
      <c r="E4" s="205"/>
      <c r="F4" s="205"/>
      <c r="G4" s="205"/>
      <c r="H4" s="205"/>
      <c r="I4" s="205"/>
      <c r="J4" s="205"/>
      <c r="K4" s="205"/>
      <c r="L4" s="60"/>
    </row>
    <row r="5" spans="1:12" ht="9" customHeight="1"/>
    <row r="6" spans="1:12" ht="15" customHeight="1">
      <c r="B6" s="208" t="s">
        <v>4</v>
      </c>
      <c r="C6" s="209" t="s">
        <v>64</v>
      </c>
      <c r="D6" s="210" t="s">
        <v>9</v>
      </c>
      <c r="E6" s="211" t="s">
        <v>10</v>
      </c>
      <c r="F6" s="209" t="s">
        <v>12</v>
      </c>
      <c r="G6" s="209" t="s">
        <v>129</v>
      </c>
      <c r="H6" s="209" t="s">
        <v>130</v>
      </c>
      <c r="I6" s="209" t="s">
        <v>131</v>
      </c>
      <c r="J6" s="209" t="s">
        <v>132</v>
      </c>
      <c r="K6" s="209" t="s">
        <v>67</v>
      </c>
      <c r="L6" s="212" t="s">
        <v>68</v>
      </c>
    </row>
    <row r="7" spans="1:12" ht="27" customHeight="1">
      <c r="B7" s="208"/>
      <c r="C7" s="208"/>
      <c r="D7" s="210"/>
      <c r="E7" s="211"/>
      <c r="F7" s="208"/>
      <c r="G7" s="208"/>
      <c r="H7" s="208"/>
      <c r="I7" s="208"/>
      <c r="J7" s="208" t="s">
        <v>133</v>
      </c>
      <c r="K7" s="208" t="s">
        <v>70</v>
      </c>
      <c r="L7" s="198"/>
    </row>
    <row r="8" spans="1:12" ht="20.100000000000001" customHeight="1">
      <c r="A8" s="107">
        <v>1</v>
      </c>
      <c r="B8" s="65">
        <v>1</v>
      </c>
      <c r="C8" s="102">
        <v>26203342396</v>
      </c>
      <c r="D8" s="67" t="s">
        <v>234</v>
      </c>
      <c r="E8" s="68" t="s">
        <v>77</v>
      </c>
      <c r="F8" s="104" t="s">
        <v>169</v>
      </c>
      <c r="G8" s="109">
        <v>37387</v>
      </c>
      <c r="H8" s="108" t="s">
        <v>134</v>
      </c>
      <c r="I8" s="108" t="s">
        <v>81</v>
      </c>
      <c r="J8" s="70"/>
      <c r="K8" s="70"/>
      <c r="L8" s="131"/>
    </row>
    <row r="9" spans="1:12" ht="20.100000000000001" customHeight="1">
      <c r="A9" s="107">
        <v>2</v>
      </c>
      <c r="B9" s="65">
        <v>2</v>
      </c>
      <c r="C9" s="102">
        <v>26203328712</v>
      </c>
      <c r="D9" s="67" t="s">
        <v>235</v>
      </c>
      <c r="E9" s="68" t="s">
        <v>123</v>
      </c>
      <c r="F9" s="104" t="s">
        <v>169</v>
      </c>
      <c r="G9" s="109">
        <v>37594</v>
      </c>
      <c r="H9" s="108" t="s">
        <v>134</v>
      </c>
      <c r="I9" s="108" t="s">
        <v>81</v>
      </c>
      <c r="J9" s="70"/>
      <c r="K9" s="70"/>
      <c r="L9" s="132"/>
    </row>
    <row r="10" spans="1:12" ht="20.100000000000001" customHeight="1">
      <c r="A10" s="107">
        <v>3</v>
      </c>
      <c r="B10" s="65">
        <v>3</v>
      </c>
      <c r="C10" s="102">
        <v>26213331677</v>
      </c>
      <c r="D10" s="67" t="s">
        <v>236</v>
      </c>
      <c r="E10" s="68" t="s">
        <v>237</v>
      </c>
      <c r="F10" s="104" t="s">
        <v>169</v>
      </c>
      <c r="G10" s="109">
        <v>37593</v>
      </c>
      <c r="H10" s="108" t="s">
        <v>83</v>
      </c>
      <c r="I10" s="108" t="s">
        <v>96</v>
      </c>
      <c r="J10" s="70"/>
      <c r="K10" s="70"/>
      <c r="L10" s="135" t="s">
        <v>343</v>
      </c>
    </row>
    <row r="11" spans="1:12" ht="20.100000000000001" customHeight="1">
      <c r="A11" s="107">
        <v>4</v>
      </c>
      <c r="B11" s="65">
        <v>4</v>
      </c>
      <c r="C11" s="102">
        <v>26203333688</v>
      </c>
      <c r="D11" s="67" t="s">
        <v>238</v>
      </c>
      <c r="E11" s="68" t="s">
        <v>239</v>
      </c>
      <c r="F11" s="104" t="s">
        <v>169</v>
      </c>
      <c r="G11" s="109">
        <v>37550</v>
      </c>
      <c r="H11" s="108" t="s">
        <v>137</v>
      </c>
      <c r="I11" s="108" t="s">
        <v>81</v>
      </c>
      <c r="J11" s="70"/>
      <c r="K11" s="70"/>
      <c r="L11" s="132"/>
    </row>
    <row r="12" spans="1:12" ht="20.100000000000001" customHeight="1">
      <c r="A12" s="107">
        <v>5</v>
      </c>
      <c r="B12" s="65">
        <v>5</v>
      </c>
      <c r="C12" s="102">
        <v>26203325656</v>
      </c>
      <c r="D12" s="67" t="s">
        <v>240</v>
      </c>
      <c r="E12" s="68" t="s">
        <v>88</v>
      </c>
      <c r="F12" s="104" t="s">
        <v>169</v>
      </c>
      <c r="G12" s="109">
        <v>37395</v>
      </c>
      <c r="H12" s="108" t="s">
        <v>139</v>
      </c>
      <c r="I12" s="108" t="s">
        <v>81</v>
      </c>
      <c r="J12" s="70"/>
      <c r="K12" s="70"/>
      <c r="L12" s="132"/>
    </row>
    <row r="13" spans="1:12" ht="20.100000000000001" customHeight="1">
      <c r="A13" s="107">
        <v>6</v>
      </c>
      <c r="B13" s="65">
        <v>6</v>
      </c>
      <c r="C13" s="102">
        <v>26203325626</v>
      </c>
      <c r="D13" s="67" t="s">
        <v>101</v>
      </c>
      <c r="E13" s="68" t="s">
        <v>241</v>
      </c>
      <c r="F13" s="104" t="s">
        <v>169</v>
      </c>
      <c r="G13" s="109">
        <v>37220</v>
      </c>
      <c r="H13" s="108" t="s">
        <v>137</v>
      </c>
      <c r="I13" s="108" t="s">
        <v>81</v>
      </c>
      <c r="J13" s="70"/>
      <c r="K13" s="70"/>
      <c r="L13" s="132"/>
    </row>
    <row r="14" spans="1:12" ht="20.100000000000001" customHeight="1">
      <c r="A14" s="107">
        <v>7</v>
      </c>
      <c r="B14" s="65">
        <v>7</v>
      </c>
      <c r="C14" s="102">
        <v>26203327649</v>
      </c>
      <c r="D14" s="67" t="s">
        <v>242</v>
      </c>
      <c r="E14" s="68" t="s">
        <v>243</v>
      </c>
      <c r="F14" s="104" t="s">
        <v>169</v>
      </c>
      <c r="G14" s="109">
        <v>37323</v>
      </c>
      <c r="H14" s="108" t="s">
        <v>134</v>
      </c>
      <c r="I14" s="108" t="s">
        <v>81</v>
      </c>
      <c r="J14" s="70"/>
      <c r="K14" s="70"/>
      <c r="L14" s="132"/>
    </row>
    <row r="15" spans="1:12" ht="20.100000000000001" customHeight="1">
      <c r="A15" s="107">
        <v>8</v>
      </c>
      <c r="B15" s="65">
        <v>8</v>
      </c>
      <c r="C15" s="102">
        <v>26203334980</v>
      </c>
      <c r="D15" s="67" t="s">
        <v>127</v>
      </c>
      <c r="E15" s="68" t="s">
        <v>243</v>
      </c>
      <c r="F15" s="104" t="s">
        <v>169</v>
      </c>
      <c r="G15" s="109">
        <v>37497</v>
      </c>
      <c r="H15" s="108" t="s">
        <v>139</v>
      </c>
      <c r="I15" s="108" t="s">
        <v>81</v>
      </c>
      <c r="J15" s="70"/>
      <c r="K15" s="70"/>
      <c r="L15" s="132"/>
    </row>
    <row r="16" spans="1:12" ht="20.100000000000001" customHeight="1">
      <c r="A16" s="107">
        <v>9</v>
      </c>
      <c r="B16" s="65">
        <v>9</v>
      </c>
      <c r="C16" s="102">
        <v>26203336961</v>
      </c>
      <c r="D16" s="67" t="s">
        <v>244</v>
      </c>
      <c r="E16" s="68" t="s">
        <v>243</v>
      </c>
      <c r="F16" s="104" t="s">
        <v>169</v>
      </c>
      <c r="G16" s="109">
        <v>37584</v>
      </c>
      <c r="H16" s="108" t="s">
        <v>149</v>
      </c>
      <c r="I16" s="108" t="s">
        <v>81</v>
      </c>
      <c r="J16" s="70"/>
      <c r="K16" s="70"/>
      <c r="L16" s="135" t="s">
        <v>343</v>
      </c>
    </row>
    <row r="17" spans="1:12" ht="20.100000000000001" customHeight="1">
      <c r="A17" s="107">
        <v>10</v>
      </c>
      <c r="B17" s="65">
        <v>10</v>
      </c>
      <c r="C17" s="102">
        <v>26203331857</v>
      </c>
      <c r="D17" s="67" t="s">
        <v>245</v>
      </c>
      <c r="E17" s="68" t="s">
        <v>246</v>
      </c>
      <c r="F17" s="104" t="s">
        <v>169</v>
      </c>
      <c r="G17" s="109">
        <v>37454</v>
      </c>
      <c r="H17" s="108" t="s">
        <v>137</v>
      </c>
      <c r="I17" s="108" t="s">
        <v>81</v>
      </c>
      <c r="J17" s="70"/>
      <c r="K17" s="70"/>
      <c r="L17" s="132"/>
    </row>
    <row r="18" spans="1:12" ht="20.100000000000001" customHeight="1">
      <c r="A18" s="107">
        <v>11</v>
      </c>
      <c r="B18" s="65">
        <v>11</v>
      </c>
      <c r="C18" s="102">
        <v>24203100429</v>
      </c>
      <c r="D18" s="67" t="s">
        <v>247</v>
      </c>
      <c r="E18" s="68" t="s">
        <v>104</v>
      </c>
      <c r="F18" s="104" t="s">
        <v>169</v>
      </c>
      <c r="G18" s="109">
        <v>36575</v>
      </c>
      <c r="H18" s="108" t="s">
        <v>136</v>
      </c>
      <c r="I18" s="108" t="s">
        <v>81</v>
      </c>
      <c r="J18" s="70"/>
      <c r="K18" s="70"/>
      <c r="L18" s="132"/>
    </row>
    <row r="19" spans="1:12" ht="20.100000000000001" customHeight="1">
      <c r="A19" s="107">
        <v>12</v>
      </c>
      <c r="B19" s="65">
        <v>12</v>
      </c>
      <c r="C19" s="102">
        <v>25203312820</v>
      </c>
      <c r="D19" s="67" t="s">
        <v>248</v>
      </c>
      <c r="E19" s="68" t="s">
        <v>104</v>
      </c>
      <c r="F19" s="104" t="s">
        <v>169</v>
      </c>
      <c r="G19" s="109">
        <v>37074</v>
      </c>
      <c r="H19" s="108" t="s">
        <v>156</v>
      </c>
      <c r="I19" s="108" t="s">
        <v>81</v>
      </c>
      <c r="J19" s="70"/>
      <c r="K19" s="70"/>
      <c r="L19" s="132"/>
    </row>
    <row r="20" spans="1:12" ht="20.100000000000001" customHeight="1">
      <c r="A20" s="107">
        <v>13</v>
      </c>
      <c r="B20" s="65">
        <v>13</v>
      </c>
      <c r="C20" s="102">
        <v>26203333216</v>
      </c>
      <c r="D20" s="67" t="s">
        <v>249</v>
      </c>
      <c r="E20" s="68" t="s">
        <v>104</v>
      </c>
      <c r="F20" s="104" t="s">
        <v>169</v>
      </c>
      <c r="G20" s="109">
        <v>36987</v>
      </c>
      <c r="H20" s="108" t="s">
        <v>137</v>
      </c>
      <c r="I20" s="108" t="s">
        <v>81</v>
      </c>
      <c r="J20" s="70"/>
      <c r="K20" s="70"/>
      <c r="L20" s="132"/>
    </row>
    <row r="21" spans="1:12" ht="20.100000000000001" customHeight="1">
      <c r="A21" s="107">
        <v>14</v>
      </c>
      <c r="B21" s="65">
        <v>14</v>
      </c>
      <c r="C21" s="102">
        <v>26203336970</v>
      </c>
      <c r="D21" s="67" t="s">
        <v>250</v>
      </c>
      <c r="E21" s="68" t="s">
        <v>104</v>
      </c>
      <c r="F21" s="104" t="s">
        <v>169</v>
      </c>
      <c r="G21" s="109">
        <v>37532</v>
      </c>
      <c r="H21" s="108" t="s">
        <v>140</v>
      </c>
      <c r="I21" s="108" t="s">
        <v>81</v>
      </c>
      <c r="J21" s="70"/>
      <c r="K21" s="70"/>
      <c r="L21" s="132"/>
    </row>
    <row r="22" spans="1:12" ht="20.100000000000001" customHeight="1">
      <c r="A22" s="107">
        <v>15</v>
      </c>
      <c r="B22" s="65">
        <v>15</v>
      </c>
      <c r="C22" s="102">
        <v>26203341647</v>
      </c>
      <c r="D22" s="67" t="s">
        <v>251</v>
      </c>
      <c r="E22" s="68" t="s">
        <v>104</v>
      </c>
      <c r="F22" s="104" t="s">
        <v>169</v>
      </c>
      <c r="G22" s="109">
        <v>37300</v>
      </c>
      <c r="H22" s="108" t="s">
        <v>134</v>
      </c>
      <c r="I22" s="108" t="s">
        <v>81</v>
      </c>
      <c r="J22" s="70"/>
      <c r="K22" s="70"/>
      <c r="L22" s="135" t="s">
        <v>343</v>
      </c>
    </row>
    <row r="23" spans="1:12" ht="20.100000000000001" customHeight="1">
      <c r="A23" s="107">
        <v>16</v>
      </c>
      <c r="B23" s="65">
        <v>16</v>
      </c>
      <c r="C23" s="102">
        <v>26203342553</v>
      </c>
      <c r="D23" s="67" t="s">
        <v>252</v>
      </c>
      <c r="E23" s="68" t="s">
        <v>104</v>
      </c>
      <c r="F23" s="104" t="s">
        <v>169</v>
      </c>
      <c r="G23" s="109">
        <v>37473</v>
      </c>
      <c r="H23" s="108" t="s">
        <v>143</v>
      </c>
      <c r="I23" s="108" t="s">
        <v>81</v>
      </c>
      <c r="J23" s="70"/>
      <c r="K23" s="70"/>
      <c r="L23" s="132"/>
    </row>
    <row r="24" spans="1:12" ht="20.100000000000001" customHeight="1">
      <c r="A24" s="107">
        <v>17</v>
      </c>
      <c r="B24" s="65">
        <v>17</v>
      </c>
      <c r="C24" s="102">
        <v>26203335644</v>
      </c>
      <c r="D24" s="67" t="s">
        <v>253</v>
      </c>
      <c r="E24" s="68" t="s">
        <v>254</v>
      </c>
      <c r="F24" s="104" t="s">
        <v>169</v>
      </c>
      <c r="G24" s="109">
        <v>37377</v>
      </c>
      <c r="H24" s="108" t="s">
        <v>137</v>
      </c>
      <c r="I24" s="108" t="s">
        <v>81</v>
      </c>
      <c r="J24" s="70"/>
      <c r="K24" s="70"/>
      <c r="L24" s="132"/>
    </row>
    <row r="25" spans="1:12" ht="20.100000000000001" customHeight="1">
      <c r="A25" s="107">
        <v>18</v>
      </c>
      <c r="B25" s="65">
        <v>18</v>
      </c>
      <c r="C25" s="102">
        <v>26203330564</v>
      </c>
      <c r="D25" s="67" t="s">
        <v>101</v>
      </c>
      <c r="E25" s="68" t="s">
        <v>110</v>
      </c>
      <c r="F25" s="104" t="s">
        <v>169</v>
      </c>
      <c r="G25" s="109">
        <v>37412</v>
      </c>
      <c r="H25" s="108" t="s">
        <v>140</v>
      </c>
      <c r="I25" s="108" t="s">
        <v>81</v>
      </c>
      <c r="J25" s="70"/>
      <c r="K25" s="70"/>
      <c r="L25" s="132"/>
    </row>
    <row r="26" spans="1:12" ht="20.100000000000001" customHeight="1">
      <c r="A26" s="107">
        <v>19</v>
      </c>
      <c r="B26" s="65">
        <v>19</v>
      </c>
      <c r="C26" s="102">
        <v>26203334261</v>
      </c>
      <c r="D26" s="67" t="s">
        <v>255</v>
      </c>
      <c r="E26" s="68" t="s">
        <v>110</v>
      </c>
      <c r="F26" s="104" t="s">
        <v>169</v>
      </c>
      <c r="G26" s="109">
        <v>37368</v>
      </c>
      <c r="H26" s="108" t="s">
        <v>143</v>
      </c>
      <c r="I26" s="108" t="s">
        <v>81</v>
      </c>
      <c r="J26" s="70"/>
      <c r="K26" s="70"/>
      <c r="L26" s="135" t="s">
        <v>343</v>
      </c>
    </row>
    <row r="27" spans="1:12" ht="20.100000000000001" customHeight="1">
      <c r="A27" s="107">
        <v>20</v>
      </c>
      <c r="B27" s="65">
        <v>20</v>
      </c>
      <c r="C27" s="102">
        <v>26203335511</v>
      </c>
      <c r="D27" s="67" t="s">
        <v>244</v>
      </c>
      <c r="E27" s="68" t="s">
        <v>110</v>
      </c>
      <c r="F27" s="104" t="s">
        <v>169</v>
      </c>
      <c r="G27" s="109">
        <v>37565</v>
      </c>
      <c r="H27" s="108" t="s">
        <v>134</v>
      </c>
      <c r="I27" s="108" t="s">
        <v>81</v>
      </c>
      <c r="J27" s="70"/>
      <c r="K27" s="70"/>
      <c r="L27" s="132"/>
    </row>
    <row r="28" spans="1:12" ht="20.100000000000001" customHeight="1">
      <c r="A28" s="107">
        <v>21</v>
      </c>
      <c r="B28" s="65">
        <v>21</v>
      </c>
      <c r="C28" s="102">
        <v>26203336977</v>
      </c>
      <c r="D28" s="67" t="s">
        <v>256</v>
      </c>
      <c r="E28" s="68" t="s">
        <v>110</v>
      </c>
      <c r="F28" s="104" t="s">
        <v>169</v>
      </c>
      <c r="G28" s="109">
        <v>37560</v>
      </c>
      <c r="H28" s="108" t="s">
        <v>140</v>
      </c>
      <c r="I28" s="108" t="s">
        <v>81</v>
      </c>
      <c r="J28" s="70"/>
      <c r="K28" s="70"/>
      <c r="L28" s="132"/>
    </row>
    <row r="29" spans="1:12" ht="20.100000000000001" customHeight="1">
      <c r="A29" s="107">
        <v>22</v>
      </c>
      <c r="B29" s="65">
        <v>22</v>
      </c>
      <c r="C29" s="102">
        <v>26203336981</v>
      </c>
      <c r="D29" s="67" t="s">
        <v>257</v>
      </c>
      <c r="E29" s="68" t="s">
        <v>94</v>
      </c>
      <c r="F29" s="104" t="s">
        <v>169</v>
      </c>
      <c r="G29" s="109">
        <v>37547</v>
      </c>
      <c r="H29" s="108" t="s">
        <v>134</v>
      </c>
      <c r="I29" s="108" t="s">
        <v>81</v>
      </c>
      <c r="J29" s="70"/>
      <c r="K29" s="70"/>
      <c r="L29" s="132"/>
    </row>
    <row r="30" spans="1:12" ht="20.100000000000001" customHeight="1">
      <c r="A30" s="107">
        <v>23</v>
      </c>
      <c r="B30" s="65">
        <v>23</v>
      </c>
      <c r="C30" s="102">
        <v>26207128099</v>
      </c>
      <c r="D30" s="67" t="s">
        <v>187</v>
      </c>
      <c r="E30" s="68" t="s">
        <v>94</v>
      </c>
      <c r="F30" s="104" t="s">
        <v>169</v>
      </c>
      <c r="G30" s="109">
        <v>37455</v>
      </c>
      <c r="H30" s="108" t="s">
        <v>134</v>
      </c>
      <c r="I30" s="108" t="s">
        <v>81</v>
      </c>
      <c r="J30" s="70"/>
      <c r="K30" s="70"/>
      <c r="L30" s="132"/>
    </row>
    <row r="31" spans="1:12" ht="20.100000000000001" customHeight="1">
      <c r="A31" s="107">
        <v>24</v>
      </c>
      <c r="B31" s="65">
        <v>24</v>
      </c>
      <c r="C31" s="102">
        <v>24203115138</v>
      </c>
      <c r="D31" s="67" t="s">
        <v>258</v>
      </c>
      <c r="E31" s="68" t="s">
        <v>259</v>
      </c>
      <c r="F31" s="104" t="s">
        <v>206</v>
      </c>
      <c r="G31" s="109">
        <v>36606</v>
      </c>
      <c r="H31" s="108" t="s">
        <v>134</v>
      </c>
      <c r="I31" s="108" t="s">
        <v>81</v>
      </c>
      <c r="J31" s="70"/>
      <c r="K31" s="70"/>
      <c r="L31" s="135" t="s">
        <v>343</v>
      </c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2"/>
    </row>
    <row r="33" spans="1:14" ht="20.100000000000001" customHeight="1">
      <c r="A33" s="107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4" t="s">
        <v>84</v>
      </c>
      <c r="G33" s="109" t="s">
        <v>84</v>
      </c>
      <c r="H33" s="108" t="s">
        <v>84</v>
      </c>
      <c r="I33" s="108" t="s">
        <v>84</v>
      </c>
      <c r="J33" s="70"/>
      <c r="K33" s="70"/>
      <c r="L33" s="132"/>
    </row>
    <row r="34" spans="1:14" ht="20.100000000000001" customHeight="1">
      <c r="A34" s="107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4" t="s">
        <v>84</v>
      </c>
      <c r="G34" s="109" t="s">
        <v>84</v>
      </c>
      <c r="H34" s="108" t="s">
        <v>84</v>
      </c>
      <c r="I34" s="108" t="s">
        <v>84</v>
      </c>
      <c r="J34" s="70"/>
      <c r="K34" s="70"/>
      <c r="L34" s="132"/>
    </row>
    <row r="35" spans="1:14" ht="20.100000000000001" customHeight="1">
      <c r="A35" s="107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4" t="s">
        <v>84</v>
      </c>
      <c r="G35" s="109" t="s">
        <v>84</v>
      </c>
      <c r="H35" s="108" t="s">
        <v>84</v>
      </c>
      <c r="I35" s="108" t="s">
        <v>84</v>
      </c>
      <c r="J35" s="70"/>
      <c r="K35" s="70"/>
      <c r="L35" s="132"/>
    </row>
    <row r="36" spans="1:14" ht="20.100000000000001" customHeight="1">
      <c r="A36" s="107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4" t="s">
        <v>84</v>
      </c>
      <c r="G36" s="109" t="s">
        <v>84</v>
      </c>
      <c r="H36" s="108" t="s">
        <v>84</v>
      </c>
      <c r="I36" s="108" t="s">
        <v>84</v>
      </c>
      <c r="J36" s="70"/>
      <c r="K36" s="70"/>
      <c r="L36" s="132"/>
    </row>
    <row r="37" spans="1:14" ht="20.100000000000001" customHeight="1">
      <c r="A37" s="107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4" t="s">
        <v>84</v>
      </c>
      <c r="G37" s="109" t="s">
        <v>84</v>
      </c>
      <c r="H37" s="108" t="s">
        <v>84</v>
      </c>
      <c r="I37" s="108" t="s">
        <v>84</v>
      </c>
      <c r="J37" s="70"/>
      <c r="K37" s="70"/>
      <c r="L37" s="133"/>
    </row>
    <row r="38" spans="1:14" ht="23.25" customHeight="1">
      <c r="A38" s="107">
        <v>0</v>
      </c>
      <c r="B38" s="110" t="s">
        <v>146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215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K6:K7"/>
    <mergeCell ref="L6:L7"/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J7"/>
  </mergeCells>
  <conditionalFormatting sqref="A8:A37 K44:L44 L8:L9 G8:G37 L40:L43 A40:A44 L11:L15 L17:L21 L23:L25 L27:L30 L32:L37">
    <cfRule type="cellIs" dxfId="28" priority="8" stopIfTrue="1" operator="equal">
      <formula>0</formula>
    </cfRule>
  </conditionalFormatting>
  <conditionalFormatting sqref="G6:G7">
    <cfRule type="cellIs" dxfId="27" priority="7" stopIfTrue="1" operator="equal">
      <formula>0</formula>
    </cfRule>
  </conditionalFormatting>
  <conditionalFormatting sqref="A38:A39 L38:L39">
    <cfRule type="cellIs" dxfId="26" priority="6" stopIfTrue="1" operator="equal">
      <formula>0</formula>
    </cfRule>
  </conditionalFormatting>
  <conditionalFormatting sqref="L10">
    <cfRule type="cellIs" dxfId="25" priority="5" stopIfTrue="1" operator="equal">
      <formula>0</formula>
    </cfRule>
  </conditionalFormatting>
  <conditionalFormatting sqref="L16">
    <cfRule type="cellIs" dxfId="24" priority="4" stopIfTrue="1" operator="equal">
      <formula>0</formula>
    </cfRule>
  </conditionalFormatting>
  <conditionalFormatting sqref="L22">
    <cfRule type="cellIs" dxfId="23" priority="3" stopIfTrue="1" operator="equal">
      <formula>0</formula>
    </cfRule>
  </conditionalFormatting>
  <conditionalFormatting sqref="L26">
    <cfRule type="cellIs" dxfId="22" priority="2" stopIfTrue="1" operator="equal">
      <formula>0</formula>
    </cfRule>
  </conditionalFormatting>
  <conditionalFormatting sqref="L31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IN DS LOP</vt:lpstr>
      <vt:lpstr>IN DS LOP (2)</vt:lpstr>
      <vt:lpstr>IN DS LOP (3)</vt:lpstr>
      <vt:lpstr>IN DS LOP (4)</vt:lpstr>
      <vt:lpstr>DSTHI (3)</vt:lpstr>
      <vt:lpstr>301 nhà G</vt:lpstr>
      <vt:lpstr>305|1 nhà G </vt:lpstr>
      <vt:lpstr>305|2 nhà G</vt:lpstr>
      <vt:lpstr>308 nhà G</vt:lpstr>
      <vt:lpstr>311 nhà G</vt:lpstr>
      <vt:lpstr>314 nhà G</vt:lpstr>
      <vt:lpstr>316|1 nhà G</vt:lpstr>
      <vt:lpstr>316|2 nhà G</vt:lpstr>
      <vt:lpstr>'301 nhà G'!Print_Titles</vt:lpstr>
      <vt:lpstr>'305|1 nhà G '!Print_Titles</vt:lpstr>
      <vt:lpstr>'305|2 nhà G'!Print_Titles</vt:lpstr>
      <vt:lpstr>'308 nhà G'!Print_Titles</vt:lpstr>
      <vt:lpstr>'311 nhà G'!Print_Titles</vt:lpstr>
      <vt:lpstr>'314 nhà G'!Print_Titles</vt:lpstr>
      <vt:lpstr>'316|1 nhà G'!Print_Titles</vt:lpstr>
      <vt:lpstr>'316|2 nhà 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ttth</cp:lastModifiedBy>
  <cp:lastPrinted>2024-05-13T06:49:10Z</cp:lastPrinted>
  <dcterms:created xsi:type="dcterms:W3CDTF">2009-04-20T08:11:00Z</dcterms:created>
  <dcterms:modified xsi:type="dcterms:W3CDTF">2024-05-15T09:28:34Z</dcterms:modified>
</cp:coreProperties>
</file>